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/>
  <bookViews>
    <workbookView xWindow="630" yWindow="150" windowWidth="11490" windowHeight="9645" tabRatio="889"/>
  </bookViews>
  <sheets>
    <sheet name="IP видеонаблюдение" sheetId="3" r:id="rId1"/>
    <sheet name="Видеокамеры " sheetId="5" r:id="rId2"/>
    <sheet name="Видеорегистраторы" sheetId="6" r:id="rId3"/>
  </sheets>
  <definedNames>
    <definedName name="Caddx" localSheetId="0">#REF!</definedName>
    <definedName name="Caddx">#REF!</definedName>
    <definedName name="Caddx_1" localSheetId="0">'IP видеонаблюдение'!#REF!</definedName>
    <definedName name="Caddx_1" localSheetId="1">'Видеокамеры '!#REF!</definedName>
    <definedName name="Caddx_1">#REF!</definedName>
    <definedName name="CCTV" localSheetId="0">#REF!</definedName>
    <definedName name="CCTV">#REF!</definedName>
    <definedName name="CCTV_1" localSheetId="0">'IP видеонаблюдение'!#REF!</definedName>
    <definedName name="CCTV_1" localSheetId="1">'Видеокамеры '!#REF!</definedName>
    <definedName name="CCTV_1">#REF!</definedName>
    <definedName name="ESMI" localSheetId="0">#REF!</definedName>
    <definedName name="ESMI">#REF!</definedName>
    <definedName name="ESMI_1" localSheetId="0">'IP видеонаблюдение'!#REF!</definedName>
    <definedName name="ESMI_1" localSheetId="1">'Видеокамеры '!#REF!</definedName>
    <definedName name="ESMI_1">#REF!</definedName>
    <definedName name="ESSER" localSheetId="0">#REF!</definedName>
    <definedName name="ESSER">#REF!</definedName>
    <definedName name="ESSER_1" localSheetId="0">'IP видеонаблюдение'!#REF!</definedName>
    <definedName name="ESSER_1" localSheetId="1">'Видеокамеры '!#REF!</definedName>
    <definedName name="ESSER_1">#REF!</definedName>
    <definedName name="Excel_BuiltIn__FilterDatabase">#REF!</definedName>
    <definedName name="Excel_BuiltIn__FilterDatabase_1" localSheetId="0">'IP видеонаблюдение'!$B$7:$G$7</definedName>
    <definedName name="Excel_BuiltIn__FilterDatabase_1" localSheetId="1">'Видеокамеры '!$B$3:$G$41</definedName>
    <definedName name="Excel_BuiltIn__FilterDatabase_1">#REF!</definedName>
    <definedName name="Excel_BuiltIn_Print_Area">#REF!</definedName>
    <definedName name="Garrett" localSheetId="0">#REF!</definedName>
    <definedName name="Garrett">#REF!</definedName>
    <definedName name="Garrett_1" localSheetId="0">'IP видеонаблюдение'!#REF!</definedName>
    <definedName name="Garrett_1" localSheetId="1">'Видеокамеры '!#REF!</definedName>
    <definedName name="Garrett_1">#REF!</definedName>
    <definedName name="IntelliFlex" localSheetId="0">#REF!</definedName>
    <definedName name="IntelliFlex">#REF!</definedName>
    <definedName name="IntelliFlex_1" localSheetId="0">'IP видеонаблюдение'!#REF!</definedName>
    <definedName name="IntelliFlex_1" localSheetId="1">'Видеокамеры '!#REF!</definedName>
    <definedName name="IntelliFlex_1">#REF!</definedName>
    <definedName name="Intellisense" localSheetId="0">#REF!</definedName>
    <definedName name="Intellisense">#REF!</definedName>
    <definedName name="Intellisense_1" localSheetId="0">'IP видеонаблюдение'!#REF!</definedName>
    <definedName name="Intellisense_1" localSheetId="1">'Видеокамеры '!#REF!</definedName>
    <definedName name="Intellisense_1">#REF!</definedName>
    <definedName name="Linear" localSheetId="0">#REF!</definedName>
    <definedName name="Linear">#REF!</definedName>
    <definedName name="Linear_1" localSheetId="0">'IP видеонаблюдение'!#REF!</definedName>
    <definedName name="Linear_1" localSheetId="1">'Видеокамеры '!#REF!</definedName>
    <definedName name="Linear_1">#REF!</definedName>
    <definedName name="Macurco" localSheetId="0">#REF!</definedName>
    <definedName name="Macurco">#REF!</definedName>
    <definedName name="Macurco_1" localSheetId="0">'IP видеонаблюдение'!#REF!</definedName>
    <definedName name="Macurco_1" localSheetId="1">'Видеокамеры '!#REF!</definedName>
    <definedName name="Macurco_1">#REF!</definedName>
    <definedName name="OutDoor" localSheetId="0">#REF!</definedName>
    <definedName name="OutDoor">#REF!</definedName>
    <definedName name="OutDoor_1" localSheetId="0">'IP видеонаблюдение'!#REF!</definedName>
    <definedName name="OutDoor_1" localSheetId="1">'Видеокамеры '!#REF!</definedName>
    <definedName name="OutDoor_1">#REF!</definedName>
    <definedName name="Paradox" localSheetId="0">#REF!</definedName>
    <definedName name="Paradox">#REF!</definedName>
    <definedName name="Paradox_1" localSheetId="0">'IP видеонаблюдение'!#REF!</definedName>
    <definedName name="Paradox_1" localSheetId="1">'Видеокамеры '!#REF!</definedName>
    <definedName name="Paradox_1">#REF!</definedName>
    <definedName name="Гриф" localSheetId="0">#REF!</definedName>
    <definedName name="Гриф">#REF!</definedName>
    <definedName name="Гриф_1" localSheetId="0">'IP видеонаблюдение'!#REF!</definedName>
    <definedName name="Гриф_1" localSheetId="1">'Видеокамеры '!#REF!</definedName>
    <definedName name="Гриф_1">#REF!</definedName>
    <definedName name="_xlnm.Print_Titles" localSheetId="0">'IP видеонаблюдение'!$1:$2</definedName>
    <definedName name="_xlnm.Print_Titles" localSheetId="1">'Видеокамеры '!$1:$2</definedName>
    <definedName name="_xlnm.Print_Titles" localSheetId="2">Видеорегистраторы!$1:$2</definedName>
    <definedName name="Источники" localSheetId="0">#REF!</definedName>
    <definedName name="Источники">#REF!</definedName>
    <definedName name="Источники_1" localSheetId="0">'IP видеонаблюдение'!#REF!</definedName>
    <definedName name="Источники_1" localSheetId="1">'Видеокамеры '!#REF!</definedName>
    <definedName name="Источники_1">#REF!</definedName>
    <definedName name="КабельМонтажныеМатериалы" localSheetId="0">#REF!</definedName>
    <definedName name="КабельМонтажныеМатериалы">#REF!</definedName>
    <definedName name="КабельМонтажныеМатериалы_1" localSheetId="0">'IP видеонаблюдение'!#REF!</definedName>
    <definedName name="КабельМонтажныеМатериалы_1" localSheetId="1">'Видеокамеры '!#REF!</definedName>
    <definedName name="КабельМонтажныеМатериалы_1">#REF!</definedName>
    <definedName name="Мониторинг" localSheetId="0">#REF!</definedName>
    <definedName name="Мониторинг">#REF!</definedName>
    <definedName name="Мониторинг_1" localSheetId="0">'IP видеонаблюдение'!#REF!</definedName>
    <definedName name="Мониторинг_1" localSheetId="1">'Видеокамеры '!#REF!</definedName>
    <definedName name="Мониторинг_1">#REF!</definedName>
    <definedName name="Разное" localSheetId="0">#REF!</definedName>
    <definedName name="Разное">#REF!</definedName>
    <definedName name="Разное_1" localSheetId="0">'IP видеонаблюдение'!#REF!</definedName>
    <definedName name="Разное_1" localSheetId="1">'Видеокамеры '!#REF!</definedName>
    <definedName name="Разное_1">#REF!</definedName>
    <definedName name="РиэлтаАргусПожаркаИзвещатели" localSheetId="0">#REF!</definedName>
    <definedName name="РиэлтаАргусПожаркаИзвещатели">#REF!</definedName>
    <definedName name="РиэлтаАргусПожаркаИзвещатели_1" localSheetId="0">'IP видеонаблюдение'!#REF!</definedName>
    <definedName name="РиэлтаАргусПожаркаИзвещатели_1" localSheetId="1">'Видеокамеры '!#REF!</definedName>
    <definedName name="РиэлтаАргусПожаркаИзвещатели_1">#REF!</definedName>
    <definedName name="СистемыПредотвращенияКраж" localSheetId="0">#REF!</definedName>
    <definedName name="СистемыПредотвращенияКраж">#REF!</definedName>
    <definedName name="СистемыПредотвращенияКраж_1" localSheetId="0">'IP видеонаблюдение'!#REF!</definedName>
    <definedName name="СистемыПредотвращенияКраж_1" localSheetId="1">'Видеокамеры '!#REF!</definedName>
    <definedName name="СистемыПредотвращенияКраж_1">#REF!</definedName>
    <definedName name="СКД" localSheetId="0">#REF!</definedName>
    <definedName name="СКД">#REF!</definedName>
    <definedName name="СКД_1" localSheetId="0">'IP видеонаблюдение'!#REF!</definedName>
    <definedName name="СКД_1" localSheetId="1">'Видеокамеры '!#REF!</definedName>
    <definedName name="СКД_1">#REF!</definedName>
    <definedName name="ХодТест" localSheetId="0">#REF!</definedName>
    <definedName name="ХодТест">#REF!</definedName>
    <definedName name="ХодТест_1" localSheetId="0">'IP видеонаблюдение'!#REF!</definedName>
    <definedName name="ХодТест_1" localSheetId="1">'Видеокамеры '!#REF!</definedName>
    <definedName name="ХодТест_1">#REF!</definedName>
  </definedNames>
  <calcPr calcId="145621"/>
</workbook>
</file>

<file path=xl/calcChain.xml><?xml version="1.0" encoding="utf-8"?>
<calcChain xmlns="http://schemas.openxmlformats.org/spreadsheetml/2006/main">
  <c r="F4" i="5" l="1"/>
  <c r="G4" i="5"/>
  <c r="G30" i="5"/>
  <c r="G33" i="5" l="1"/>
  <c r="F33" i="5"/>
  <c r="G32" i="5"/>
  <c r="F32" i="5"/>
  <c r="G18" i="5"/>
  <c r="F18" i="5"/>
  <c r="G17" i="5"/>
  <c r="F17" i="5"/>
  <c r="G27" i="5" l="1"/>
  <c r="G6" i="5" l="1"/>
  <c r="F6" i="5"/>
  <c r="G22" i="5" l="1"/>
  <c r="F22" i="5"/>
  <c r="G21" i="5"/>
  <c r="F21" i="5"/>
  <c r="G20" i="5"/>
  <c r="F20" i="5"/>
  <c r="G19" i="5"/>
  <c r="F19" i="5"/>
  <c r="F23" i="5"/>
  <c r="G23" i="5"/>
  <c r="G40" i="5"/>
  <c r="F40" i="5"/>
  <c r="G39" i="5"/>
  <c r="F39" i="5"/>
  <c r="G37" i="5" l="1"/>
  <c r="F37" i="5"/>
  <c r="G36" i="5"/>
  <c r="F36" i="5"/>
  <c r="G35" i="5"/>
  <c r="F35" i="5"/>
  <c r="G34" i="5"/>
  <c r="F34" i="5"/>
  <c r="F30" i="5"/>
  <c r="G11" i="5"/>
  <c r="F11" i="5"/>
  <c r="G10" i="5" l="1"/>
  <c r="F10" i="5"/>
  <c r="G9" i="5"/>
  <c r="G7" i="5" l="1"/>
  <c r="F7" i="5"/>
  <c r="G29" i="5"/>
  <c r="F29" i="5"/>
  <c r="G28" i="5"/>
  <c r="F28" i="5"/>
  <c r="F25" i="5" l="1"/>
  <c r="G13" i="6" l="1"/>
  <c r="F13" i="6"/>
  <c r="G12" i="6"/>
  <c r="F12" i="6"/>
  <c r="G11" i="6"/>
  <c r="F11" i="6" l="1"/>
  <c r="G9" i="6"/>
  <c r="F9" i="6"/>
  <c r="G8" i="6"/>
  <c r="F8" i="6"/>
  <c r="G6" i="6"/>
  <c r="F6" i="6"/>
  <c r="F4" i="6" l="1"/>
  <c r="G5" i="6"/>
  <c r="F5" i="6"/>
  <c r="G4" i="6"/>
  <c r="F12" i="5" l="1"/>
  <c r="G12" i="5"/>
  <c r="F13" i="5"/>
  <c r="G13" i="5"/>
  <c r="F14" i="5"/>
  <c r="G14" i="5"/>
  <c r="F15" i="5"/>
  <c r="G15" i="5"/>
  <c r="F41" i="5"/>
  <c r="G41" i="5"/>
  <c r="F43" i="5"/>
  <c r="G43" i="5"/>
  <c r="F44" i="5"/>
  <c r="G44" i="5"/>
  <c r="F5" i="3"/>
  <c r="G5" i="3"/>
  <c r="F6" i="3"/>
  <c r="G6" i="3"/>
  <c r="G4" i="3"/>
  <c r="F4" i="3"/>
</calcChain>
</file>

<file path=xl/sharedStrings.xml><?xml version="1.0" encoding="utf-8"?>
<sst xmlns="http://schemas.openxmlformats.org/spreadsheetml/2006/main" count="122" uniqueCount="110">
  <si>
    <t>Картинка</t>
  </si>
  <si>
    <t>Наименование</t>
  </si>
  <si>
    <t>Краткое описание</t>
  </si>
  <si>
    <t>VSR-0451</t>
  </si>
  <si>
    <t>VSR-0831</t>
  </si>
  <si>
    <t>VSR-1611</t>
  </si>
  <si>
    <t>VSR-1651</t>
  </si>
  <si>
    <t>Корпусные видеокамеры высокого разрешения</t>
  </si>
  <si>
    <t>Купольные видеокамеры стандартного разрешения</t>
  </si>
  <si>
    <t>Купольные видеокамеры высокого разрешения</t>
  </si>
  <si>
    <t>Видеокамеры с ZOOM</t>
  </si>
  <si>
    <t>Видеокамеры с ИК подсветкой стандартного разрешения</t>
  </si>
  <si>
    <t>Видеокамеры с ИК подсветкой высокого разрешения</t>
  </si>
  <si>
    <t>VSR-0450L</t>
  </si>
  <si>
    <t>VSR-0851</t>
  </si>
  <si>
    <t>VSB-6000</t>
  </si>
  <si>
    <t>VSD-4360F</t>
  </si>
  <si>
    <t>VSD-4103V</t>
  </si>
  <si>
    <t>VSD-4361FR</t>
  </si>
  <si>
    <t>Купольная видеокамера стандартного разрешения с ПЗС матрицей 1/3" SONY CCD. Разрешение камеры 480 ТВЛ; чувствительность 0,005Люкс в режиме накопления; встроенный фиксированный объектив f=3,6мм; режим "День/Ночь" (электронно); ИК-подсветка до 20 метров. Функция компенсации встречной засветки (BLC); автоматическая регулировка усиления (AGC); баланс белого (AWB); экранное меню (OSD); система цифрового шумоподовления (DNR). Питание DC 12В. Температура работы -10°С…+50°С.</t>
  </si>
  <si>
    <t>VSD-6103VR</t>
  </si>
  <si>
    <t>VSD-6121VR</t>
  </si>
  <si>
    <t>Купольная видеокамера высокого разрешения с ПЗС матрицей 1/3" SONY CCD. Разрешение камеры 600Твл; чувствительность сцены в режиме накопления  0,003Люкс; встроенный вариообъектив f=2,8-12мм; IP66. Функция компенсации встречной засветки (BLC); автоматическая регулировка диафрагмы (АРД);   автоматическая регулировка усиления (AGC); баланс белого (AWB); экранное меню (OSD); система цифрового шумоподовления (DNR); DWDR; режим "День-Ночь"; ИК-подсветка до 30м. Металлический корпус. Питание DC 12В. Температура работы -40°С…+50°С.</t>
  </si>
  <si>
    <t>VSV-6121V</t>
  </si>
  <si>
    <t>VSC-4361FR</t>
  </si>
  <si>
    <t>VSC-4121VR</t>
  </si>
  <si>
    <t>VSC-7360FR</t>
  </si>
  <si>
    <t>VSC-7800FR</t>
  </si>
  <si>
    <t>VSC-6121VR</t>
  </si>
  <si>
    <t>VSC-7120VR</t>
  </si>
  <si>
    <t>Миниатюрные видеокамеры стандартного разрешения</t>
  </si>
  <si>
    <t>VSC-4362F</t>
  </si>
  <si>
    <t>VSQ-4370F</t>
  </si>
  <si>
    <t>VSZ-2270</t>
  </si>
  <si>
    <t>VSV-6360F Купольная антивандальная цветная камера день\ночь, высокого разрешения для установки внутри помещений. Матрица 1/3" Sony CCD. Разрешение 600Твл. Мин. чувствительность 0,001 Лк. Фиксированный объектив f=3,6 мм. Компенсация задней засветки (BLC), автоматический баланс белого (AWB), АРУ (AGC). Диапазон рабочих температур от - 15°С до +50°С. Габаритные размеры 94х69 мм. Питание камеры: 12В/60mA. Вес: 200г.</t>
  </si>
  <si>
    <t>VSR-0450L White</t>
  </si>
  <si>
    <t>IP видеокамеры</t>
  </si>
  <si>
    <t>VSN-C201VR</t>
  </si>
  <si>
    <t>VSN-B201</t>
  </si>
  <si>
    <t>VSN-V201VR</t>
  </si>
  <si>
    <t>VSV-6360F</t>
  </si>
  <si>
    <t>VSM-5360F</t>
  </si>
  <si>
    <t>VSM-4360F</t>
  </si>
  <si>
    <t>Модульные видеокамеры</t>
  </si>
  <si>
    <t>VSC-4371F</t>
  </si>
  <si>
    <t>VSC-4100VR</t>
  </si>
  <si>
    <t>VSD-5360FR</t>
  </si>
  <si>
    <t>VSV-4101V</t>
  </si>
  <si>
    <t>VSD-4100VR</t>
  </si>
  <si>
    <t>VSD-4102V</t>
  </si>
  <si>
    <t>Купольная видеокамера стандартного разрешения с ПЗС матрицей 1/3" SONY CCD. Разрешение камеры 420 ТВЛ; чувствительность 0,01 ЛК; фокусное расстояние объектива f=3,7 мм. Функция компенсации встречной засветки (BLC); автоматическая регулировка усиления (AGC); баланс белого (AWB). Цвет камеры: белый. Питание DC 12В/120 мА. Температура работы -10°С…+50°С; вес 160 г; габариты Ø109х75 мм</t>
  </si>
  <si>
    <t>VSD-4372F</t>
  </si>
  <si>
    <t>VSB-5000</t>
  </si>
  <si>
    <t>VSB-4000</t>
  </si>
  <si>
    <t>Корпусные видеокамеры стандартного разрешения</t>
  </si>
  <si>
    <t>VSR-1652L</t>
  </si>
  <si>
    <t>4 624 р.</t>
  </si>
  <si>
    <t>VSC-4360FR</t>
  </si>
  <si>
    <t>1984</t>
  </si>
  <si>
    <t>VSD-7120V Light</t>
  </si>
  <si>
    <t>VSD-7360F Light</t>
  </si>
  <si>
    <t>1600р.</t>
  </si>
  <si>
    <t>Розница</t>
  </si>
  <si>
    <r>
      <t xml:space="preserve">Корпусная видеокамера стандартного разрешения с ПЗС матрицей 1/3" SONY. Разрешение камеры </t>
    </r>
    <r>
      <rPr>
        <b/>
        <sz val="11"/>
        <rFont val="Arial"/>
        <family val="2"/>
        <charset val="204"/>
      </rPr>
      <t>420 ТВЛ</t>
    </r>
    <r>
      <rPr>
        <sz val="11"/>
        <rFont val="Arial"/>
        <family val="2"/>
        <charset val="204"/>
      </rPr>
      <t xml:space="preserve">; чувствительность </t>
    </r>
    <r>
      <rPr>
        <b/>
        <sz val="11"/>
        <rFont val="Arial"/>
        <family val="2"/>
        <charset val="204"/>
      </rPr>
      <t>0,01 ЛК</t>
    </r>
    <r>
      <rPr>
        <sz val="11"/>
        <rFont val="Arial"/>
        <family val="2"/>
        <charset val="204"/>
      </rPr>
      <t>; автоматическая диафрагма (DC, VD); 537x597 пикс.; компенсация встречной засветки (BLC); регулировка цветовой температуры; автоматическая регулировка усиления (AGC); регулировка уровня АРД; баланс белого (AWB). Питание DC 12В/150 мА. Температура работы -10°С…+50°С; вес 260 г; габариты 130х61х50 мм</t>
    </r>
  </si>
  <si>
    <r>
      <t xml:space="preserve">Корпусная видеокамера высокого разрешения с ПЗС матрицей 1/3" SONY. Разрешение камеры </t>
    </r>
    <r>
      <rPr>
        <b/>
        <sz val="11"/>
        <rFont val="Arial"/>
        <family val="2"/>
        <charset val="204"/>
      </rPr>
      <t>540 ТВЛ</t>
    </r>
    <r>
      <rPr>
        <sz val="11"/>
        <rFont val="Arial"/>
        <family val="2"/>
        <charset val="204"/>
      </rPr>
      <t xml:space="preserve">; чувствительность </t>
    </r>
    <r>
      <rPr>
        <b/>
        <sz val="11"/>
        <rFont val="Arial"/>
        <family val="2"/>
        <charset val="204"/>
      </rPr>
      <t>0,1 ЛК</t>
    </r>
    <r>
      <rPr>
        <sz val="11"/>
        <rFont val="Arial"/>
        <family val="2"/>
        <charset val="204"/>
      </rPr>
      <t>; автоматическая диафрагма (DC, VD); 795x596 пикс.; компенсация встречной засветки (BLC); регулировка цветовой температуры; автоматическая регулировка усиления (AGC); регулировка уровня АРД; баланс белого (AWB). Питание DC 12В/150 мА. Температура работы -10°С…+50°С; вес 260 г; габариты 130х61х50 мм</t>
    </r>
  </si>
  <si>
    <r>
      <t xml:space="preserve">Корпусная видеокамера высокого разрешения с ПЗС матрицей 1/3" SONY. </t>
    </r>
    <r>
      <rPr>
        <b/>
        <sz val="11"/>
        <rFont val="Arial"/>
        <family val="2"/>
        <charset val="204"/>
      </rPr>
      <t>Разрешение камеры 600Твл;</t>
    </r>
    <r>
      <rPr>
        <sz val="11"/>
        <rFont val="Arial"/>
        <family val="2"/>
        <charset val="204"/>
      </rPr>
      <t xml:space="preserve"> чувствительность сцены камеры 0,003Люкс в режиме накопления; автоматическая диафрагма (DC); компенсация встречной засветки (BLC); регулировка цветовой температуры; автоматическая регулировка усиления (AGC); баланс белого (AWB); </t>
    </r>
    <r>
      <rPr>
        <b/>
        <sz val="11"/>
        <rFont val="Arial"/>
        <family val="2"/>
        <charset val="204"/>
      </rPr>
      <t>экранное меню (OSD); система цифрового шумоподовления (DNR)</t>
    </r>
    <r>
      <rPr>
        <sz val="11"/>
        <rFont val="Arial"/>
        <family val="2"/>
        <charset val="204"/>
      </rPr>
      <t xml:space="preserve">; </t>
    </r>
    <r>
      <rPr>
        <b/>
        <sz val="11"/>
        <rFont val="Arial"/>
        <family val="2"/>
        <charset val="204"/>
      </rPr>
      <t>DWDR.</t>
    </r>
    <r>
      <rPr>
        <sz val="11"/>
        <rFont val="Arial"/>
        <family val="2"/>
        <charset val="204"/>
      </rPr>
      <t xml:space="preserve"> Крепление объектива формата C/CS. Питание по сети постоянного тока 12В. Установка внутри помещений с температурой от -10°С до +50°С, объектив и кронштейн в комплект не входят.</t>
    </r>
  </si>
  <si>
    <r>
      <t xml:space="preserve">Купольная видеокамера стандартного разрешения с ПЗС матрицей </t>
    </r>
    <r>
      <rPr>
        <b/>
        <sz val="11"/>
        <rFont val="Arial"/>
        <family val="2"/>
        <charset val="204"/>
      </rPr>
      <t>1/3" SONY CCD</t>
    </r>
    <r>
      <rPr>
        <sz val="11"/>
        <rFont val="Arial"/>
        <family val="2"/>
        <charset val="204"/>
      </rPr>
      <t>. Разрешение камеры</t>
    </r>
    <r>
      <rPr>
        <b/>
        <sz val="11"/>
        <rFont val="Arial"/>
        <family val="2"/>
        <charset val="204"/>
      </rPr>
      <t xml:space="preserve"> 480 Твл</t>
    </r>
    <r>
      <rPr>
        <sz val="11"/>
        <rFont val="Arial"/>
        <family val="2"/>
        <charset val="204"/>
      </rPr>
      <t xml:space="preserve">; чувствительность сцены камеры 0,005 Люкс в режиме накопления; встроенный вариообъектив f=2,8-10мм. Функция компенсации встречной засветки (BLC); автоматическая регулировка усиления (AGC); баланс белого (AWB); </t>
    </r>
    <r>
      <rPr>
        <b/>
        <sz val="11"/>
        <rFont val="Arial"/>
        <family val="2"/>
        <charset val="204"/>
      </rPr>
      <t>экранное меню (OSD)</t>
    </r>
    <r>
      <rPr>
        <sz val="11"/>
        <rFont val="Arial"/>
        <family val="2"/>
        <charset val="204"/>
      </rPr>
      <t>;</t>
    </r>
    <r>
      <rPr>
        <b/>
        <sz val="11"/>
        <rFont val="Arial"/>
        <family val="2"/>
        <charset val="204"/>
      </rPr>
      <t xml:space="preserve"> система цифрового шумоподовления (DNR)</t>
    </r>
    <r>
      <rPr>
        <sz val="11"/>
        <rFont val="Arial"/>
        <family val="2"/>
        <charset val="204"/>
      </rPr>
      <t>. Питание 12В от сети постоянного тока. Температура работы -10°С…+50°С.</t>
    </r>
  </si>
  <si>
    <r>
      <t xml:space="preserve">Купольная видеокамера стандартного разрешения с ПЗС матрицей </t>
    </r>
    <r>
      <rPr>
        <b/>
        <sz val="11"/>
        <rFont val="Arial"/>
        <family val="2"/>
        <charset val="204"/>
      </rPr>
      <t>1/3" SONY CCD,</t>
    </r>
    <r>
      <rPr>
        <sz val="11"/>
        <rFont val="Arial"/>
        <family val="2"/>
        <charset val="204"/>
      </rPr>
      <t xml:space="preserve"> для установки внутри помещений. Разрешение камеры</t>
    </r>
    <r>
      <rPr>
        <b/>
        <sz val="11"/>
        <rFont val="Arial"/>
        <family val="2"/>
        <charset val="204"/>
      </rPr>
      <t xml:space="preserve"> 480Твл; чувствительность 0,005Люкс</t>
    </r>
    <r>
      <rPr>
        <sz val="11"/>
        <rFont val="Arial"/>
        <family val="2"/>
        <charset val="204"/>
      </rPr>
      <t xml:space="preserve"> в режиме накопления; фокусное расстояние объектива f=3,6м. Функция компенсации встречной засветки (BLC); автоматическая регулировка усиления (AGC); баланс белого (AWB);</t>
    </r>
    <r>
      <rPr>
        <b/>
        <sz val="11"/>
        <rFont val="Arial"/>
        <family val="2"/>
        <charset val="204"/>
      </rPr>
      <t xml:space="preserve"> экранное меню (OSD); система цифрового шумоподовления (DNR).</t>
    </r>
    <r>
      <rPr>
        <sz val="11"/>
        <rFont val="Arial"/>
        <family val="2"/>
        <charset val="204"/>
      </rPr>
      <t xml:space="preserve"> Питание DC 12В. Температура работы -10°С…+50°С.</t>
    </r>
  </si>
  <si>
    <r>
      <t xml:space="preserve">Купольная видеокамера стандартного разрешения с ПЗС матрицей 1/3" SONY CCD. Разрешение камеры </t>
    </r>
    <r>
      <rPr>
        <b/>
        <sz val="11"/>
        <rFont val="Arial"/>
        <family val="2"/>
        <charset val="204"/>
      </rPr>
      <t>420 ТВЛ</t>
    </r>
    <r>
      <rPr>
        <sz val="11"/>
        <rFont val="Arial"/>
        <family val="2"/>
        <charset val="204"/>
      </rPr>
      <t xml:space="preserve">; чувствительность </t>
    </r>
    <r>
      <rPr>
        <b/>
        <sz val="11"/>
        <rFont val="Arial"/>
        <family val="2"/>
        <charset val="204"/>
      </rPr>
      <t>0,01 ЛК</t>
    </r>
    <r>
      <rPr>
        <sz val="11"/>
        <rFont val="Arial"/>
        <family val="2"/>
        <charset val="204"/>
      </rPr>
      <t xml:space="preserve">; </t>
    </r>
    <r>
      <rPr>
        <b/>
        <sz val="11"/>
        <rFont val="Arial"/>
        <family val="2"/>
        <charset val="204"/>
      </rPr>
      <t>вариообъектив f=2,8-10 мм.</t>
    </r>
    <r>
      <rPr>
        <sz val="11"/>
        <rFont val="Arial"/>
        <family val="2"/>
        <charset val="204"/>
      </rPr>
      <t xml:space="preserve"> Функция компенсации встречной засветки (BLC); </t>
    </r>
    <r>
      <rPr>
        <b/>
        <sz val="11"/>
        <rFont val="Arial"/>
        <family val="2"/>
        <charset val="204"/>
      </rPr>
      <t>автоматическая регулировка диафрагмы (АРД);</t>
    </r>
    <r>
      <rPr>
        <sz val="11"/>
        <rFont val="Arial"/>
        <family val="2"/>
        <charset val="204"/>
      </rPr>
      <t xml:space="preserve">  автоматическая регулировка усиления (AGC); баланс белого (AWB). Цвет камеры: белый. Питание DC 12В/150 мА. Температура работы -10°С…+50°С; вес 280 г; габариты Ø130х90 мм</t>
    </r>
  </si>
  <si>
    <r>
      <t xml:space="preserve">Купольная видеокамера стандартного разрешения с ПЗС матрицей 1/3" SONY CCD. Разрешение камеры </t>
    </r>
    <r>
      <rPr>
        <b/>
        <sz val="11"/>
        <rFont val="Arial"/>
        <family val="2"/>
        <charset val="204"/>
      </rPr>
      <t>420 ТВЛ</t>
    </r>
    <r>
      <rPr>
        <sz val="11"/>
        <rFont val="Arial"/>
        <family val="2"/>
        <charset val="204"/>
      </rPr>
      <t xml:space="preserve">; чувствительность </t>
    </r>
    <r>
      <rPr>
        <b/>
        <sz val="11"/>
        <rFont val="Arial"/>
        <family val="2"/>
        <charset val="204"/>
      </rPr>
      <t>0,01 ЛК</t>
    </r>
    <r>
      <rPr>
        <sz val="11"/>
        <rFont val="Arial"/>
        <family val="2"/>
        <charset val="204"/>
      </rPr>
      <t>;</t>
    </r>
    <r>
      <rPr>
        <b/>
        <sz val="11"/>
        <rFont val="Arial"/>
        <family val="2"/>
        <charset val="204"/>
      </rPr>
      <t xml:space="preserve"> вариообъектив f=2,8-10 мм; IP66. </t>
    </r>
    <r>
      <rPr>
        <sz val="11"/>
        <rFont val="Arial"/>
        <family val="2"/>
        <charset val="204"/>
      </rPr>
      <t xml:space="preserve">Функция компенсации встречной засветки (BLC); </t>
    </r>
    <r>
      <rPr>
        <b/>
        <sz val="11"/>
        <rFont val="Arial"/>
        <family val="2"/>
        <charset val="204"/>
      </rPr>
      <t xml:space="preserve"> автоматическая регулировка диафрагмы (АРД);</t>
    </r>
    <r>
      <rPr>
        <sz val="11"/>
        <rFont val="Arial"/>
        <family val="2"/>
        <charset val="204"/>
      </rPr>
      <t xml:space="preserve"> автоматическая регулировка усиления (AGC); баланс белого (AWB); режим</t>
    </r>
    <r>
      <rPr>
        <b/>
        <sz val="11"/>
        <rFont val="Arial"/>
        <family val="2"/>
        <charset val="204"/>
      </rPr>
      <t xml:space="preserve"> "день-ночь";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ИК-подсветка 35-50 м</t>
    </r>
    <r>
      <rPr>
        <sz val="11"/>
        <rFont val="Arial"/>
        <family val="2"/>
        <charset val="204"/>
      </rPr>
      <t xml:space="preserve"> (36 ИК диодов). Цвет камеры: белый; </t>
    </r>
    <r>
      <rPr>
        <b/>
        <sz val="11"/>
        <rFont val="Arial"/>
        <family val="2"/>
        <charset val="204"/>
      </rPr>
      <t>металлический корпус.</t>
    </r>
    <r>
      <rPr>
        <sz val="11"/>
        <rFont val="Arial"/>
        <family val="2"/>
        <charset val="204"/>
      </rPr>
      <t xml:space="preserve"> Питание DC 12В/600 мА. Температура работы </t>
    </r>
    <r>
      <rPr>
        <b/>
        <sz val="11"/>
        <rFont val="Arial"/>
        <family val="2"/>
        <charset val="204"/>
      </rPr>
      <t>-35°С…+50°С</t>
    </r>
    <r>
      <rPr>
        <sz val="11"/>
        <rFont val="Arial"/>
        <family val="2"/>
        <charset val="204"/>
      </rPr>
      <t>; вес 760 г; габариты Ø125х110 мм</t>
    </r>
  </si>
  <si>
    <r>
      <t xml:space="preserve">Купольная видеокамера стандартного разрешения с ПЗС матрицей 1/3" SONY CCD. Разрешение камеры </t>
    </r>
    <r>
      <rPr>
        <b/>
        <sz val="11"/>
        <rFont val="Arial"/>
        <family val="2"/>
        <charset val="204"/>
      </rPr>
      <t>420 ТВЛ</t>
    </r>
    <r>
      <rPr>
        <sz val="11"/>
        <rFont val="Arial"/>
        <family val="2"/>
        <charset val="204"/>
      </rPr>
      <t xml:space="preserve">; чувствительность </t>
    </r>
    <r>
      <rPr>
        <b/>
        <sz val="11"/>
        <rFont val="Arial"/>
        <family val="2"/>
        <charset val="204"/>
      </rPr>
      <t>0,01 ЛК</t>
    </r>
    <r>
      <rPr>
        <sz val="11"/>
        <rFont val="Arial"/>
        <family val="2"/>
        <charset val="204"/>
      </rPr>
      <t>;</t>
    </r>
    <r>
      <rPr>
        <b/>
        <sz val="11"/>
        <rFont val="Arial"/>
        <family val="2"/>
        <charset val="204"/>
      </rPr>
      <t xml:space="preserve"> вариообъектив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f=2,8-10 мм</t>
    </r>
    <r>
      <rPr>
        <sz val="11"/>
        <rFont val="Arial"/>
        <family val="2"/>
        <charset val="204"/>
      </rPr>
      <t>;</t>
    </r>
    <r>
      <rPr>
        <b/>
        <sz val="11"/>
        <rFont val="Arial"/>
        <family val="2"/>
        <charset val="204"/>
      </rPr>
      <t xml:space="preserve"> IP66.</t>
    </r>
    <r>
      <rPr>
        <sz val="11"/>
        <rFont val="Arial"/>
        <family val="2"/>
        <charset val="204"/>
      </rPr>
      <t xml:space="preserve"> Функция компенсации встречной засветки (BLC); </t>
    </r>
    <r>
      <rPr>
        <b/>
        <sz val="11"/>
        <rFont val="Arial"/>
        <family val="2"/>
        <charset val="204"/>
      </rPr>
      <t xml:space="preserve">автоматическая регулировка диафрагмы (АРД); </t>
    </r>
    <r>
      <rPr>
        <sz val="11"/>
        <rFont val="Arial"/>
        <family val="2"/>
        <charset val="204"/>
      </rPr>
      <t xml:space="preserve"> автоматическая регулировка усиления (AGC); баланс белого (AWB);</t>
    </r>
    <r>
      <rPr>
        <b/>
        <sz val="11"/>
        <rFont val="Arial"/>
        <family val="2"/>
        <charset val="204"/>
      </rPr>
      <t>функция шумоподавления (DNR);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вандалозащищенный корпус.</t>
    </r>
    <r>
      <rPr>
        <sz val="11"/>
        <rFont val="Arial"/>
        <family val="2"/>
        <charset val="204"/>
      </rPr>
      <t xml:space="preserve"> Цвет камеры: белый. Питание DC 12V/150 мА. Температура работы </t>
    </r>
    <r>
      <rPr>
        <b/>
        <sz val="11"/>
        <rFont val="Arial"/>
        <family val="2"/>
        <charset val="204"/>
      </rPr>
      <t xml:space="preserve">-35°С…+50°С; </t>
    </r>
    <r>
      <rPr>
        <sz val="11"/>
        <rFont val="Arial"/>
        <family val="2"/>
        <charset val="204"/>
      </rPr>
      <t>вес 650 г; габариты Ø145х110 мм.</t>
    </r>
  </si>
  <si>
    <r>
      <t xml:space="preserve">Купольная видеокамера высокого разрешения с ПЗС матрицей </t>
    </r>
    <r>
      <rPr>
        <b/>
        <sz val="11"/>
        <rFont val="Arial"/>
        <family val="2"/>
        <charset val="204"/>
      </rPr>
      <t>1/3" SONY CCD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ИК-подсветкой до 20 метров. Разрешение камеры 600Твл, чувствительность 0,003Люкс</t>
    </r>
    <r>
      <rPr>
        <sz val="11"/>
        <rFont val="Arial"/>
        <family val="2"/>
        <charset val="204"/>
      </rPr>
      <t xml:space="preserve"> в режиме накопления; фокусное расстояние встроенного вариофокального объектива  f=2,8-10мм; режим</t>
    </r>
    <r>
      <rPr>
        <b/>
        <sz val="11"/>
        <rFont val="Arial"/>
        <family val="2"/>
        <charset val="204"/>
      </rPr>
      <t xml:space="preserve"> "День/Ночь".</t>
    </r>
    <r>
      <rPr>
        <sz val="11"/>
        <rFont val="Arial"/>
        <family val="2"/>
        <charset val="204"/>
      </rPr>
      <t xml:space="preserve"> Функция компенсации встречной засветки (BLC); автоматическая регулировка диафрагмы (АРД);  автоматическая регулировка усиления (AGC); баланс белого (AWB)</t>
    </r>
    <r>
      <rPr>
        <b/>
        <sz val="11"/>
        <rFont val="Arial"/>
        <family val="2"/>
        <charset val="204"/>
      </rPr>
      <t>; экранное меню (OSD); система цифрового шумоподовления (DNR); DWDR.</t>
    </r>
    <r>
      <rPr>
        <sz val="11"/>
        <rFont val="Arial"/>
        <family val="2"/>
        <charset val="204"/>
      </rPr>
      <t xml:space="preserve"> Питание от сети постоянного тока 12В, 3 axis, температурный режим от -10°С до 50°С.</t>
    </r>
  </si>
  <si>
    <r>
      <t xml:space="preserve">Купольная видеокамера высокого разрешения с ПЗС матрицей </t>
    </r>
    <r>
      <rPr>
        <b/>
        <sz val="11"/>
        <rFont val="Arial"/>
        <family val="2"/>
        <charset val="204"/>
      </rPr>
      <t xml:space="preserve">1/3" SONY SUPER HAD II. Разрешение камеры 600Твл, чувствительность сцены камеры 0,005Люкс </t>
    </r>
    <r>
      <rPr>
        <sz val="11"/>
        <rFont val="Arial"/>
        <family val="2"/>
        <charset val="204"/>
      </rPr>
      <t>в режиме накопления. Видеокамера VSV-6121V постовляется с вариофокальным объективом f=2,8-12мм. Функция компенсации встречной засветки (BLC); автоматическая регулировка диафрагмы (АРД);</t>
    </r>
    <r>
      <rPr>
        <b/>
        <sz val="11"/>
        <rFont val="Arial"/>
        <family val="2"/>
        <charset val="204"/>
      </rPr>
      <t xml:space="preserve"> автоматическая регулировка усиления (AGC)</t>
    </r>
    <r>
      <rPr>
        <sz val="11"/>
        <rFont val="Arial"/>
        <family val="2"/>
        <charset val="204"/>
      </rPr>
      <t xml:space="preserve">; баланс белого (AWB); </t>
    </r>
    <r>
      <rPr>
        <b/>
        <sz val="11"/>
        <rFont val="Arial"/>
        <family val="2"/>
        <charset val="204"/>
      </rPr>
      <t xml:space="preserve">экранное меню (OSD); система цифрового шумоподовления (DNR); DWDR; режим "День-Ночь" </t>
    </r>
    <r>
      <rPr>
        <sz val="11"/>
        <rFont val="Arial"/>
        <family val="2"/>
        <charset val="204"/>
      </rPr>
      <t>(электронно);</t>
    </r>
    <r>
      <rPr>
        <b/>
        <sz val="11"/>
        <rFont val="Arial"/>
        <family val="2"/>
        <charset val="204"/>
      </rPr>
      <t xml:space="preserve"> вандалозащищенный корпус.</t>
    </r>
    <r>
      <rPr>
        <sz val="11"/>
        <rFont val="Arial"/>
        <family val="2"/>
        <charset val="204"/>
      </rPr>
      <t xml:space="preserve"> Цвет: белый. Питание 12В от сети постоянного тока. Температура работы -20°С…+50С; Кронштейн 3 axis постовляется в комплекте.</t>
    </r>
  </si>
  <si>
    <r>
      <t xml:space="preserve">Купольная видеокамера высокого разрешения с ПЗС матрицей 1/3" SONY CCD. Разрешение камеры </t>
    </r>
    <r>
      <rPr>
        <b/>
        <sz val="11"/>
        <rFont val="Arial"/>
        <family val="2"/>
        <charset val="204"/>
      </rPr>
      <t>540 ТВЛ</t>
    </r>
    <r>
      <rPr>
        <sz val="11"/>
        <rFont val="Arial"/>
        <family val="2"/>
        <charset val="204"/>
      </rPr>
      <t xml:space="preserve">; чувствительность </t>
    </r>
    <r>
      <rPr>
        <b/>
        <sz val="11"/>
        <rFont val="Arial"/>
        <family val="2"/>
        <charset val="204"/>
      </rPr>
      <t>0,1 ЛК</t>
    </r>
    <r>
      <rPr>
        <sz val="11"/>
        <rFont val="Arial"/>
        <family val="2"/>
        <charset val="204"/>
      </rPr>
      <t xml:space="preserve">; фокусное расстояние объектива </t>
    </r>
    <r>
      <rPr>
        <b/>
        <sz val="11"/>
        <rFont val="Arial"/>
        <family val="2"/>
        <charset val="204"/>
      </rPr>
      <t>f=3,6 мм.</t>
    </r>
    <r>
      <rPr>
        <sz val="11"/>
        <rFont val="Arial"/>
        <family val="2"/>
        <charset val="204"/>
      </rPr>
      <t xml:space="preserve"> Функция компенсации встречной засветки (BLC); автоматическая регулировка усиления (AGC); баланс белого (AWB); режим </t>
    </r>
    <r>
      <rPr>
        <b/>
        <sz val="11"/>
        <rFont val="Arial"/>
        <family val="2"/>
        <charset val="204"/>
      </rPr>
      <t>"день/ночь"</t>
    </r>
    <r>
      <rPr>
        <sz val="11"/>
        <rFont val="Arial"/>
        <family val="2"/>
        <charset val="204"/>
      </rPr>
      <t>;</t>
    </r>
    <r>
      <rPr>
        <b/>
        <sz val="11"/>
        <rFont val="Arial"/>
        <family val="2"/>
        <charset val="204"/>
      </rPr>
      <t xml:space="preserve"> ИК-подсветка 15-30 м</t>
    </r>
    <r>
      <rPr>
        <sz val="11"/>
        <rFont val="Arial"/>
        <family val="2"/>
        <charset val="204"/>
      </rPr>
      <t xml:space="preserve"> (23 ИК диода). Цвет камеры: белый. Питание DC 12В/600мА. Температура работы -10°С…+50°С; вес 190 г; габариты Ø95х85 мм.</t>
    </r>
  </si>
  <si>
    <r>
      <t>ZOOM-видеокамера с ПЗС матрицей 1/4 SONY. Разрешение камеры</t>
    </r>
    <r>
      <rPr>
        <b/>
        <sz val="11"/>
        <rFont val="Arial"/>
        <family val="2"/>
        <charset val="204"/>
      </rPr>
      <t xml:space="preserve"> 480 ТВЛ; чувствительность 0,1 ЛК; 27-кратный оптический зум; фокусное расстояние объектива f=3,9-97,2 мм, OSD меню; Pelco-D; Pelco-P. </t>
    </r>
    <r>
      <rPr>
        <sz val="11"/>
        <rFont val="Arial"/>
        <family val="2"/>
        <charset val="204"/>
      </rPr>
      <t>Питание DC 12В/150 мА. Температура работы -10°С…+50°С; вес 330 г; габариты 120х77х60 мм.</t>
    </r>
  </si>
  <si>
    <r>
      <t xml:space="preserve">ИК-камера стандартного разрешения с ПЗС матрицей 1/3" SONY CCD. Разрешение камеры </t>
    </r>
    <r>
      <rPr>
        <b/>
        <sz val="11"/>
        <rFont val="Arial"/>
        <family val="2"/>
        <charset val="204"/>
      </rPr>
      <t xml:space="preserve">420 ТВЛ; </t>
    </r>
    <r>
      <rPr>
        <sz val="11"/>
        <rFont val="Arial"/>
        <family val="2"/>
        <charset val="204"/>
      </rPr>
      <t xml:space="preserve">чувствительность </t>
    </r>
    <r>
      <rPr>
        <b/>
        <sz val="11"/>
        <rFont val="Arial"/>
        <family val="2"/>
        <charset val="204"/>
      </rPr>
      <t>0,01 ЛК</t>
    </r>
    <r>
      <rPr>
        <sz val="11"/>
        <rFont val="Arial"/>
        <family val="2"/>
        <charset val="204"/>
      </rPr>
      <t>; фокусное расстояние объектива</t>
    </r>
    <r>
      <rPr>
        <b/>
        <sz val="11"/>
        <rFont val="Arial"/>
        <family val="2"/>
        <charset val="204"/>
      </rPr>
      <t xml:space="preserve"> 
f=3,6 мм</t>
    </r>
    <r>
      <rPr>
        <sz val="11"/>
        <rFont val="Arial"/>
        <family val="2"/>
        <charset val="204"/>
      </rPr>
      <t xml:space="preserve">; </t>
    </r>
    <r>
      <rPr>
        <b/>
        <sz val="11"/>
        <rFont val="Arial"/>
        <family val="2"/>
        <charset val="204"/>
      </rPr>
      <t>IP66</t>
    </r>
    <r>
      <rPr>
        <sz val="11"/>
        <rFont val="Arial"/>
        <family val="2"/>
        <charset val="204"/>
      </rPr>
      <t xml:space="preserve">. Функция компенсации встречной засветки (BLC); автоматическая регулировка усиления (AGC); баланс белого (AWB); </t>
    </r>
    <r>
      <rPr>
        <b/>
        <sz val="11"/>
        <rFont val="Arial"/>
        <family val="2"/>
        <charset val="204"/>
      </rPr>
      <t>режим "день/ночь";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ИК-подсветка 15-20 м </t>
    </r>
    <r>
      <rPr>
        <sz val="11"/>
        <rFont val="Arial"/>
        <family val="2"/>
        <charset val="204"/>
      </rPr>
      <t>(12 ИК диодов). Цвет камеры: белый. Питание DC 12В/600 мА. Температура работы -10°С…+50°С; вес 330 г; габариты Ø51х68 мм.</t>
    </r>
  </si>
  <si>
    <r>
      <t>ИК-камера стандартного разрешения с ПЗС матрицей</t>
    </r>
    <r>
      <rPr>
        <b/>
        <sz val="11"/>
        <rFont val="Arial"/>
        <family val="2"/>
        <charset val="204"/>
      </rPr>
      <t xml:space="preserve"> 1/3" SONY CCD.</t>
    </r>
    <r>
      <rPr>
        <sz val="11"/>
        <rFont val="Arial"/>
        <family val="2"/>
        <charset val="204"/>
      </rPr>
      <t xml:space="preserve"> Разрешение камеры </t>
    </r>
    <r>
      <rPr>
        <b/>
        <sz val="11"/>
        <rFont val="Arial"/>
        <family val="2"/>
        <charset val="204"/>
      </rPr>
      <t>480 Твл;</t>
    </r>
    <r>
      <rPr>
        <sz val="11"/>
        <rFont val="Arial"/>
        <family val="2"/>
        <charset val="204"/>
      </rPr>
      <t xml:space="preserve"> чувствительность</t>
    </r>
    <r>
      <rPr>
        <b/>
        <sz val="11"/>
        <rFont val="Arial"/>
        <family val="2"/>
        <charset val="204"/>
      </rPr>
      <t xml:space="preserve"> 0,005Люкс </t>
    </r>
    <r>
      <rPr>
        <sz val="11"/>
        <rFont val="Arial"/>
        <family val="2"/>
        <charset val="204"/>
      </rPr>
      <t>в режиме накопления; встроенный фиксированный объектив f=3,6мм; IP66. Функция компенсации встречной засветки (BLC); автоматическая регулировка усиления (AGC); баланс белого (AWB);</t>
    </r>
    <r>
      <rPr>
        <b/>
        <sz val="11"/>
        <rFont val="Arial"/>
        <family val="2"/>
        <charset val="204"/>
      </rPr>
      <t xml:space="preserve"> экранное меню (OSD); система цифрового шумоподовления (DNR); режим "День-Ночь"; </t>
    </r>
    <r>
      <rPr>
        <sz val="11"/>
        <rFont val="Arial"/>
        <family val="2"/>
        <charset val="204"/>
      </rPr>
      <t xml:space="preserve">встроенная </t>
    </r>
    <r>
      <rPr>
        <b/>
        <sz val="11"/>
        <rFont val="Arial"/>
        <family val="2"/>
        <charset val="204"/>
      </rPr>
      <t>ИК-подсветка до 20 метров.</t>
    </r>
    <r>
      <rPr>
        <sz val="11"/>
        <rFont val="Arial"/>
        <family val="2"/>
        <charset val="204"/>
      </rPr>
      <t xml:space="preserve"> Питание камеры 12В постоянного тока, температурный режим от -10°С до +50°С. 3 AXIS, кронштейн и козырек входят в состав поставки.</t>
    </r>
  </si>
  <si>
    <r>
      <t>ИК-камера стандартного разрешения с ПЗС матрицей</t>
    </r>
    <r>
      <rPr>
        <b/>
        <sz val="11"/>
        <rFont val="Arial"/>
        <family val="2"/>
        <charset val="204"/>
      </rPr>
      <t xml:space="preserve"> 1/3" SONY CCD.</t>
    </r>
    <r>
      <rPr>
        <sz val="11"/>
        <rFont val="Arial"/>
        <family val="2"/>
        <charset val="204"/>
      </rPr>
      <t xml:space="preserve"> Разрешение камеры </t>
    </r>
    <r>
      <rPr>
        <b/>
        <sz val="11"/>
        <rFont val="Arial"/>
        <family val="2"/>
        <charset val="204"/>
      </rPr>
      <t>480 ТВЛ;</t>
    </r>
    <r>
      <rPr>
        <sz val="11"/>
        <rFont val="Arial"/>
        <family val="2"/>
        <charset val="204"/>
      </rPr>
      <t xml:space="preserve"> чувствительность </t>
    </r>
    <r>
      <rPr>
        <b/>
        <sz val="11"/>
        <rFont val="Arial"/>
        <family val="2"/>
        <charset val="204"/>
      </rPr>
      <t>0,005Люкс</t>
    </r>
    <r>
      <rPr>
        <sz val="11"/>
        <rFont val="Arial"/>
        <family val="2"/>
        <charset val="204"/>
      </rPr>
      <t xml:space="preserve"> в режиме накопления; встроенный вариообъектив f=2,8-12мм;</t>
    </r>
    <r>
      <rPr>
        <b/>
        <sz val="11"/>
        <rFont val="Arial"/>
        <family val="2"/>
        <charset val="204"/>
      </rPr>
      <t xml:space="preserve"> IP66.</t>
    </r>
    <r>
      <rPr>
        <sz val="11"/>
        <rFont val="Arial"/>
        <family val="2"/>
        <charset val="204"/>
      </rPr>
      <t xml:space="preserve"> Функция компенсации встречной засветки (BLC);  автоматическая регулировка усиления (AGC); баланс белого (AWB);</t>
    </r>
    <r>
      <rPr>
        <b/>
        <sz val="11"/>
        <rFont val="Arial"/>
        <family val="2"/>
        <charset val="204"/>
      </rPr>
      <t xml:space="preserve"> экранное меню (OSD); система цифрового шумоподовления (DNR); режим "день/ночь"; ИК-подсветка до 30 метров.</t>
    </r>
    <r>
      <rPr>
        <sz val="11"/>
        <rFont val="Arial"/>
        <family val="2"/>
        <charset val="204"/>
      </rPr>
      <t xml:space="preserve"> Цвет камеры: белый. Питание DC 12В постоянного тока, Температура работы -40°С…+50°С. Кронштейн и козырек идут в комплекте.</t>
    </r>
  </si>
  <si>
    <r>
      <t xml:space="preserve">ИК-камера стандартного разрешения с ПЗС матрицей 1/3" SONY CCD. Разрешение камеры </t>
    </r>
    <r>
      <rPr>
        <b/>
        <sz val="11"/>
        <rFont val="Arial"/>
        <family val="2"/>
        <charset val="204"/>
      </rPr>
      <t>420 ТВЛ;</t>
    </r>
    <r>
      <rPr>
        <sz val="11"/>
        <rFont val="Arial"/>
        <family val="2"/>
        <charset val="204"/>
      </rPr>
      <t xml:space="preserve"> чувствительность </t>
    </r>
    <r>
      <rPr>
        <b/>
        <sz val="11"/>
        <rFont val="Arial"/>
        <family val="2"/>
        <charset val="204"/>
      </rPr>
      <t>0,01 ЛК;</t>
    </r>
    <r>
      <rPr>
        <sz val="11"/>
        <rFont val="Arial"/>
        <family val="2"/>
        <charset val="204"/>
      </rPr>
      <t xml:space="preserve"> вариообъектив </t>
    </r>
    <r>
      <rPr>
        <b/>
        <sz val="11"/>
        <rFont val="Arial"/>
        <family val="2"/>
        <charset val="204"/>
      </rPr>
      <t>f=2,8-10 мм; IP66.</t>
    </r>
    <r>
      <rPr>
        <sz val="11"/>
        <rFont val="Arial"/>
        <family val="2"/>
        <charset val="204"/>
      </rPr>
      <t xml:space="preserve"> Функция компенсации встречной засветки (BLC); </t>
    </r>
    <r>
      <rPr>
        <b/>
        <sz val="11"/>
        <rFont val="Arial"/>
        <family val="2"/>
        <charset val="204"/>
      </rPr>
      <t>автоматическая регулировка диафрагмы (АРД);</t>
    </r>
    <r>
      <rPr>
        <sz val="11"/>
        <rFont val="Arial"/>
        <family val="2"/>
        <charset val="204"/>
      </rPr>
      <t xml:space="preserve"> автоматическая регулировка усиления (AGC); баланс белого (AWB);</t>
    </r>
    <r>
      <rPr>
        <b/>
        <sz val="11"/>
        <rFont val="Arial"/>
        <family val="2"/>
        <charset val="204"/>
      </rPr>
      <t xml:space="preserve"> режим "день/ночь"; ИК-подсветка 25-40 м </t>
    </r>
    <r>
      <rPr>
        <sz val="11"/>
        <rFont val="Arial"/>
        <family val="2"/>
        <charset val="204"/>
      </rPr>
      <t xml:space="preserve">(36 ИК диодов). Цвет камеры: белый. Питание </t>
    </r>
    <r>
      <rPr>
        <b/>
        <sz val="11"/>
        <rFont val="Arial"/>
        <family val="2"/>
        <charset val="204"/>
      </rPr>
      <t>DC 12В/600 мА.</t>
    </r>
    <r>
      <rPr>
        <sz val="11"/>
        <rFont val="Arial"/>
        <family val="2"/>
        <charset val="204"/>
      </rPr>
      <t xml:space="preserve"> Температура работы </t>
    </r>
    <r>
      <rPr>
        <b/>
        <sz val="11"/>
        <rFont val="Arial"/>
        <family val="2"/>
        <charset val="204"/>
      </rPr>
      <t xml:space="preserve">-35°С…+50°С; </t>
    </r>
    <r>
      <rPr>
        <sz val="11"/>
        <rFont val="Arial"/>
        <family val="2"/>
        <charset val="204"/>
      </rPr>
      <t>вес 830 г; габариты Ø70х130 мм.</t>
    </r>
  </si>
  <si>
    <r>
      <t>Видеокамера цилиндрическая с функцией</t>
    </r>
    <r>
      <rPr>
        <b/>
        <sz val="11"/>
        <rFont val="Arial"/>
        <family val="2"/>
        <charset val="204"/>
      </rPr>
      <t xml:space="preserve"> "День-Ночь"</t>
    </r>
    <r>
      <rPr>
        <sz val="11"/>
        <rFont val="Arial"/>
        <family val="2"/>
        <charset val="204"/>
      </rPr>
      <t xml:space="preserve"> предназначенная для установки на улице. В камере установлена ПЗС-матрица 1/3" SONY CCD и</t>
    </r>
    <r>
      <rPr>
        <b/>
        <sz val="11"/>
        <rFont val="Arial"/>
        <family val="2"/>
        <charset val="204"/>
      </rPr>
      <t xml:space="preserve"> процессор SONY EFFIO E DSP </t>
    </r>
    <r>
      <rPr>
        <sz val="11"/>
        <rFont val="Arial"/>
        <family val="2"/>
        <charset val="204"/>
      </rPr>
      <t>благодоря чему камера поддерживает разрешение до 700Твл. Камера постовляется с фиксированным объективом f=3,6мм /минимальная освещенность сцены в режиме накопления</t>
    </r>
    <r>
      <rPr>
        <b/>
        <sz val="11"/>
        <rFont val="Arial"/>
        <family val="2"/>
        <charset val="204"/>
      </rPr>
      <t xml:space="preserve"> 0,003Люкс</t>
    </r>
    <r>
      <rPr>
        <sz val="11"/>
        <rFont val="Arial"/>
        <family val="2"/>
        <charset val="204"/>
      </rPr>
      <t>. Встроенная</t>
    </r>
    <r>
      <rPr>
        <b/>
        <sz val="11"/>
        <rFont val="Arial"/>
        <family val="2"/>
        <charset val="204"/>
      </rPr>
      <t xml:space="preserve"> ИК-подсветка </t>
    </r>
    <r>
      <rPr>
        <sz val="11"/>
        <rFont val="Arial"/>
        <family val="2"/>
        <charset val="204"/>
      </rPr>
      <t>позволяет рассматривать объект в полной темноте на расстояние</t>
    </r>
    <r>
      <rPr>
        <b/>
        <sz val="11"/>
        <rFont val="Arial"/>
        <family val="2"/>
        <charset val="204"/>
      </rPr>
      <t xml:space="preserve"> до 25 метров. </t>
    </r>
    <r>
      <rPr>
        <sz val="11"/>
        <rFont val="Arial"/>
        <family val="2"/>
        <charset val="204"/>
      </rPr>
      <t>В видеокамере VSC-7360FR установленны следующие функции:</t>
    </r>
    <r>
      <rPr>
        <b/>
        <sz val="11"/>
        <rFont val="Arial"/>
        <family val="2"/>
        <charset val="204"/>
      </rPr>
      <t xml:space="preserve"> DNR, OSD, BLC. Класс защиты камеры IP66, </t>
    </r>
    <r>
      <rPr>
        <sz val="11"/>
        <rFont val="Arial"/>
        <family val="2"/>
        <charset val="204"/>
      </rPr>
      <t>температурный режим работы камеры от -40°С до +50°С. Питание от сети 12В постоянного тока. Козырек и кронштейн входят в комплект поставки.</t>
    </r>
  </si>
  <si>
    <r>
      <t xml:space="preserve">Видеокамера цилиндрическая с функцией </t>
    </r>
    <r>
      <rPr>
        <b/>
        <sz val="11"/>
        <rFont val="Arial"/>
        <family val="2"/>
        <charset val="204"/>
      </rPr>
      <t>"День-Ночь"</t>
    </r>
    <r>
      <rPr>
        <sz val="11"/>
        <rFont val="Arial"/>
        <family val="2"/>
        <charset val="204"/>
      </rPr>
      <t xml:space="preserve"> предназначенная для установки на улице. В камере установлена ПЗС-матрица 1/3" SONY CCD и процессор </t>
    </r>
    <r>
      <rPr>
        <b/>
        <sz val="11"/>
        <rFont val="Arial"/>
        <family val="2"/>
        <charset val="204"/>
      </rPr>
      <t xml:space="preserve">SONY EFFIO E DSP </t>
    </r>
    <r>
      <rPr>
        <sz val="11"/>
        <rFont val="Arial"/>
        <family val="2"/>
        <charset val="204"/>
      </rPr>
      <t xml:space="preserve">благодоря чему камера поддерживает разрешение до </t>
    </r>
    <r>
      <rPr>
        <b/>
        <sz val="11"/>
        <rFont val="Arial"/>
        <family val="2"/>
        <charset val="204"/>
      </rPr>
      <t>700Твл.</t>
    </r>
    <r>
      <rPr>
        <sz val="11"/>
        <rFont val="Arial"/>
        <family val="2"/>
        <charset val="204"/>
      </rPr>
      <t xml:space="preserve"> Камера постовляется с фиксированным объективом f=8мм /минимальная освещенность сцены в режиме накопления </t>
    </r>
    <r>
      <rPr>
        <b/>
        <sz val="11"/>
        <rFont val="Arial"/>
        <family val="2"/>
        <charset val="204"/>
      </rPr>
      <t>0,003Люкс.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Встроенная ИК-подсветка позволяет рассматривать объект в полной темноте на расстояние до 25 метров. </t>
    </r>
    <r>
      <rPr>
        <sz val="11"/>
        <rFont val="Arial"/>
        <family val="2"/>
        <charset val="204"/>
      </rPr>
      <t>В видеокамере VSC-7800FR установленны следующие функции: DNR, OSD, BLC. Класс защиты камеры IP66, температурный режим работы камеры от -40°С до +50°С. Питание от сети 12В постоянного тока. Козырек и кронштейн входят в комплект поставки.</t>
    </r>
  </si>
  <si>
    <r>
      <t>ИК-камера высокого разрешения с ПЗС матрицей 1/3" SONY CCD. Разрешение камеры</t>
    </r>
    <r>
      <rPr>
        <b/>
        <sz val="11"/>
        <rFont val="Arial"/>
        <family val="2"/>
        <charset val="204"/>
      </rPr>
      <t xml:space="preserve"> 600 ТВЛ; чувствительность 0,005Люк</t>
    </r>
    <r>
      <rPr>
        <sz val="11"/>
        <rFont val="Arial"/>
        <family val="2"/>
        <charset val="204"/>
      </rPr>
      <t xml:space="preserve">с в режиме накопления; встроенный вариообъектив f=2,8-12мм; </t>
    </r>
    <r>
      <rPr>
        <b/>
        <sz val="11"/>
        <rFont val="Arial"/>
        <family val="2"/>
        <charset val="204"/>
      </rPr>
      <t>IP66.</t>
    </r>
    <r>
      <rPr>
        <sz val="11"/>
        <rFont val="Arial"/>
        <family val="2"/>
        <charset val="204"/>
      </rPr>
      <t xml:space="preserve"> Функция компенсации встречной засветки (BLC);  автоматическая регулировка усиления (AGC); баланс белого (AWB); </t>
    </r>
    <r>
      <rPr>
        <b/>
        <sz val="11"/>
        <rFont val="Arial"/>
        <family val="2"/>
        <charset val="204"/>
      </rPr>
      <t>экранное меню (OSD); система цифрового шумоподовления (DNR); DWDR; режим "день/ночь";</t>
    </r>
    <r>
      <rPr>
        <sz val="11"/>
        <rFont val="Arial"/>
        <family val="2"/>
        <charset val="204"/>
      </rPr>
      <t xml:space="preserve"> ИК-подсветка до 30 метров. Цвет камеры: белый. Питание DC 12В постоянного тока, Температура работы -40°С…+50°С. Кронштейн и козырек идут в комплекте.</t>
    </r>
  </si>
  <si>
    <r>
      <t xml:space="preserve">Уличная цилиндрическая видеокамера высокого разрешения с функцией </t>
    </r>
    <r>
      <rPr>
        <b/>
        <sz val="11"/>
        <rFont val="Arial"/>
        <family val="2"/>
        <charset val="204"/>
      </rPr>
      <t>"День-Ночь"</t>
    </r>
    <r>
      <rPr>
        <sz val="11"/>
        <rFont val="Arial"/>
        <family val="2"/>
        <charset val="204"/>
      </rPr>
      <t xml:space="preserve">. В камере установлена ПЗС-матрица </t>
    </r>
    <r>
      <rPr>
        <b/>
        <sz val="11"/>
        <rFont val="Arial"/>
        <family val="2"/>
        <charset val="204"/>
      </rPr>
      <t>1/3" SONY CCD и процессор SONY EFFIO E DSP,</t>
    </r>
    <r>
      <rPr>
        <sz val="11"/>
        <rFont val="Arial"/>
        <family val="2"/>
        <charset val="204"/>
      </rPr>
      <t xml:space="preserve"> что позволяет добиться разрешающей способности в </t>
    </r>
    <r>
      <rPr>
        <b/>
        <sz val="11"/>
        <rFont val="Arial"/>
        <family val="2"/>
        <charset val="204"/>
      </rPr>
      <t>700Твл</t>
    </r>
    <r>
      <rPr>
        <sz val="11"/>
        <rFont val="Arial"/>
        <family val="2"/>
        <charset val="204"/>
      </rPr>
      <t>. Чуствительность при режиме накоплени</t>
    </r>
    <r>
      <rPr>
        <b/>
        <sz val="11"/>
        <rFont val="Arial"/>
        <family val="2"/>
        <charset val="204"/>
      </rPr>
      <t xml:space="preserve">я 0,003Люкс, </t>
    </r>
    <r>
      <rPr>
        <sz val="11"/>
        <rFont val="Arial"/>
        <family val="2"/>
        <charset val="204"/>
      </rPr>
      <t>встроенный вариофокальный объектив f=2,8-12мм,</t>
    </r>
    <r>
      <rPr>
        <b/>
        <sz val="11"/>
        <rFont val="Arial"/>
        <family val="2"/>
        <charset val="204"/>
      </rPr>
      <t xml:space="preserve"> встроенная ИК-подсветка (до 40 метров), DNR, OSD. Класс защиты IP66.</t>
    </r>
    <r>
      <rPr>
        <sz val="11"/>
        <rFont val="Arial"/>
        <family val="2"/>
        <charset val="204"/>
      </rPr>
      <t xml:space="preserve"> Температурный режим работы камеры от -40°С до +50°С. Питание 12В постоянного тока. Козырек и кронштейн входят в комплект поставки.</t>
    </r>
  </si>
  <si>
    <r>
      <t>Цилиндрическая видеокамера стандартного разрешения с ПЗС матрицей</t>
    </r>
    <r>
      <rPr>
        <b/>
        <sz val="11"/>
        <rFont val="Arial"/>
        <family val="2"/>
        <charset val="204"/>
      </rPr>
      <t xml:space="preserve"> 1/3" SONY CCD. </t>
    </r>
    <r>
      <rPr>
        <sz val="11"/>
        <rFont val="Arial"/>
        <family val="2"/>
        <charset val="204"/>
      </rPr>
      <t>Разрешающая способность камеры 480Твл по горизонтали; чувствительность</t>
    </r>
    <r>
      <rPr>
        <b/>
        <sz val="11"/>
        <rFont val="Arial"/>
        <family val="2"/>
        <charset val="204"/>
      </rPr>
      <t xml:space="preserve"> 0,01Люкс; </t>
    </r>
    <r>
      <rPr>
        <sz val="11"/>
        <rFont val="Arial"/>
        <family val="2"/>
        <charset val="204"/>
      </rPr>
      <t>встроенный фиксированный объектив f=3,6мм. Функция компенсации встречной засветки (BLC); автоматическая регулировка усиления (AGC); баланс белого (AWB);</t>
    </r>
    <r>
      <rPr>
        <b/>
        <sz val="11"/>
        <rFont val="Arial"/>
        <family val="2"/>
        <charset val="204"/>
      </rPr>
      <t xml:space="preserve"> система цифрового шумоподовления (DNR); DWDR.</t>
    </r>
    <r>
      <rPr>
        <sz val="11"/>
        <rFont val="Arial"/>
        <family val="2"/>
        <charset val="204"/>
      </rPr>
      <t xml:space="preserve"> Цвет камеры: черный. Питание DC 12В. Температура работы -10°С…+50°С; Кронштейн в комплекте.</t>
    </r>
  </si>
  <si>
    <r>
      <t>Миниатюрная цветная камера видеонаблюдения в корпусе "квадрат". В камере установлена ПЗС-матрица</t>
    </r>
    <r>
      <rPr>
        <b/>
        <sz val="11"/>
        <rFont val="Arial"/>
        <family val="2"/>
        <charset val="204"/>
      </rPr>
      <t xml:space="preserve"> 1/3" SHARP с разрешающей способностью 420Твл.</t>
    </r>
    <r>
      <rPr>
        <sz val="11"/>
        <rFont val="Arial"/>
        <family val="2"/>
        <charset val="204"/>
      </rPr>
      <t xml:space="preserve"> Камера постовляется с фиксированным объективом f=3,7мм, </t>
    </r>
    <r>
      <rPr>
        <b/>
        <sz val="11"/>
        <rFont val="Arial"/>
        <family val="2"/>
        <charset val="204"/>
      </rPr>
      <t>чуствительность 0,01Люкс,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система цифрового шумоподовления (DNR); DWDR</t>
    </r>
    <r>
      <rPr>
        <sz val="11"/>
        <rFont val="Arial"/>
        <family val="2"/>
        <charset val="204"/>
      </rPr>
      <t>. Питание 12В от сети постоянного тока, температурный режит от -10°С до +50°С.</t>
    </r>
  </si>
  <si>
    <r>
      <t xml:space="preserve">Цилиндрическая видеокамера стандартного разрешения с ПЗС матрицей 1/3" SONY CCD. Разрешение камеры </t>
    </r>
    <r>
      <rPr>
        <b/>
        <sz val="11"/>
        <rFont val="Arial"/>
        <family val="2"/>
        <charset val="204"/>
      </rPr>
      <t>420 ТВЛ</t>
    </r>
    <r>
      <rPr>
        <sz val="11"/>
        <rFont val="Arial"/>
        <family val="2"/>
        <charset val="204"/>
      </rPr>
      <t xml:space="preserve">; чувствительность </t>
    </r>
    <r>
      <rPr>
        <b/>
        <sz val="11"/>
        <rFont val="Arial"/>
        <family val="2"/>
        <charset val="204"/>
      </rPr>
      <t>0,01 ЛК</t>
    </r>
    <r>
      <rPr>
        <sz val="11"/>
        <rFont val="Arial"/>
        <family val="2"/>
        <charset val="204"/>
      </rPr>
      <t xml:space="preserve">; </t>
    </r>
    <r>
      <rPr>
        <b/>
        <sz val="11"/>
        <rFont val="Arial"/>
        <family val="2"/>
        <charset val="204"/>
      </rPr>
      <t>IP66</t>
    </r>
    <r>
      <rPr>
        <sz val="11"/>
        <rFont val="Arial"/>
        <family val="2"/>
        <charset val="204"/>
      </rPr>
      <t xml:space="preserve">; фокусное расстояние объектива </t>
    </r>
    <r>
      <rPr>
        <b/>
        <sz val="11"/>
        <rFont val="Arial"/>
        <family val="2"/>
        <charset val="204"/>
      </rPr>
      <t>f=3,7 мм</t>
    </r>
    <r>
      <rPr>
        <sz val="11"/>
        <rFont val="Arial"/>
        <family val="2"/>
        <charset val="204"/>
      </rPr>
      <t>. Функция компенсации встречной засветки (BLC); автоматическая регулировка усиления (AGC); баланс белого (AWB). Цвет камеры: серебро. Питание DC 12В/150 мА. Температура работы -10°С…+50°С; вес 230 г; габариты 80х30х30 мм.</t>
    </r>
  </si>
  <si>
    <r>
      <t xml:space="preserve">Модульная видеокамера стандартного разрешения с ПЗС матрицей 1/3" SONY CCD. Разрешение камеры </t>
    </r>
    <r>
      <rPr>
        <b/>
        <sz val="11"/>
        <rFont val="Arial"/>
        <family val="2"/>
        <charset val="204"/>
      </rPr>
      <t>420 ТВЛ</t>
    </r>
    <r>
      <rPr>
        <sz val="11"/>
        <rFont val="Arial"/>
        <family val="2"/>
        <charset val="204"/>
      </rPr>
      <t xml:space="preserve">; чувствительность </t>
    </r>
    <r>
      <rPr>
        <b/>
        <sz val="11"/>
        <rFont val="Arial"/>
        <family val="2"/>
        <charset val="204"/>
      </rPr>
      <t>0,01 ЛК</t>
    </r>
    <r>
      <rPr>
        <sz val="11"/>
        <rFont val="Arial"/>
        <family val="2"/>
        <charset val="204"/>
      </rPr>
      <t>; фокусное расстояние объектива</t>
    </r>
    <r>
      <rPr>
        <b/>
        <sz val="11"/>
        <rFont val="Arial"/>
        <family val="2"/>
        <charset val="204"/>
      </rPr>
      <t xml:space="preserve"> f=3,6 мм.</t>
    </r>
    <r>
      <rPr>
        <sz val="11"/>
        <rFont val="Arial"/>
        <family val="2"/>
        <charset val="204"/>
      </rPr>
      <t xml:space="preserve"> Функция компенсации встречной засветки (BLC); автоматическая регулировка усиления (AGC); баланс белого (AWB). Питание DC 12В/150 мА. Температура работы -10°С…+50°С; вес 20 г; габариты 32х32 мм.</t>
    </r>
  </si>
  <si>
    <r>
      <t xml:space="preserve">Модульная видеокамера стандартного разрешения с ПЗС матрицей 1/3" SONY CCD. Разрешение камеры </t>
    </r>
    <r>
      <rPr>
        <b/>
        <sz val="11"/>
        <rFont val="Arial"/>
        <family val="2"/>
        <charset val="204"/>
      </rPr>
      <t>540 ТВЛ</t>
    </r>
    <r>
      <rPr>
        <sz val="11"/>
        <rFont val="Arial"/>
        <family val="2"/>
        <charset val="204"/>
      </rPr>
      <t xml:space="preserve">; чувствительность </t>
    </r>
    <r>
      <rPr>
        <b/>
        <sz val="11"/>
        <rFont val="Arial"/>
        <family val="2"/>
        <charset val="204"/>
      </rPr>
      <t>0,1 ЛК</t>
    </r>
    <r>
      <rPr>
        <sz val="11"/>
        <rFont val="Arial"/>
        <family val="2"/>
        <charset val="204"/>
      </rPr>
      <t>; фокусное расстояние объектива</t>
    </r>
    <r>
      <rPr>
        <b/>
        <sz val="11"/>
        <rFont val="Arial"/>
        <family val="2"/>
        <charset val="204"/>
      </rPr>
      <t xml:space="preserve"> f=3,6 мм.</t>
    </r>
    <r>
      <rPr>
        <sz val="11"/>
        <rFont val="Arial"/>
        <family val="2"/>
        <charset val="204"/>
      </rPr>
      <t xml:space="preserve"> Функция компенсации встречной засветки (BLC); автоматическая регулировка усиления (AGC); баланс белого (AWB). Питание DC 12В/150 мА. Температура работы -10°С…+50°С; вес 20 г; габариты 32х32 мм.</t>
    </r>
  </si>
  <si>
    <r>
      <t xml:space="preserve">4-канальный цифровой видеорегистратор. Гексаплекс; Linux; сжатие Н.264. Видеовходы: 4; видеовыходы: 1 BNC; 1 VGA (1024x768); </t>
    </r>
    <r>
      <rPr>
        <b/>
        <sz val="11"/>
        <rFont val="Arial"/>
        <family val="2"/>
        <charset val="204"/>
      </rPr>
      <t>100/D1; 100/2CIF; 100/CIF (реального времени высокого разрешения). Аудиовходы/выходы - 1/1;</t>
    </r>
    <r>
      <rPr>
        <sz val="11"/>
        <rFont val="Arial"/>
        <family val="2"/>
        <charset val="204"/>
      </rPr>
      <t xml:space="preserve"> 
</t>
    </r>
    <r>
      <rPr>
        <b/>
        <sz val="11"/>
        <rFont val="Arial"/>
        <family val="2"/>
        <charset val="204"/>
      </rPr>
      <t>1 SATA HDD до 1Tb</t>
    </r>
    <r>
      <rPr>
        <sz val="11"/>
        <rFont val="Arial"/>
        <family val="2"/>
        <charset val="204"/>
      </rPr>
      <t xml:space="preserve"> (в комплекте не поставляется); 2хUSB 2.0, Сеть (до 5 пользователей); ПО; (</t>
    </r>
    <r>
      <rPr>
        <b/>
        <sz val="11"/>
        <rFont val="Arial"/>
        <family val="2"/>
        <charset val="204"/>
      </rPr>
      <t>Поддержка моб. телефона iPhone, iPad, Web, PDA, GPRS, 3G, CDMA, EDGE);</t>
    </r>
    <r>
      <rPr>
        <sz val="11"/>
        <rFont val="Arial"/>
        <family val="2"/>
        <charset val="204"/>
      </rPr>
      <t xml:space="preserve"> меню на русском языке. Питание DC 12V/ 3A (БП в комплекте); мышь и ИК-пульт в комплекте. Температура работы -10°С….+40°C; вес 1,7 кг; габариты 260х45х235 мм</t>
    </r>
  </si>
  <si>
    <r>
      <t xml:space="preserve">8-канальный цифровой видеорегистратор. Гексаплекс; Linux; сжатие Н.264. Видеовходы: 8; видеовыходы: 1 BNC; 1 VGA (1024x768); </t>
    </r>
    <r>
      <rPr>
        <b/>
        <sz val="11"/>
        <rFont val="Arial"/>
        <family val="2"/>
        <charset val="204"/>
      </rPr>
      <t>200/CIF; 200/2CIF; 100/4CIF.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Аудиовходы/выходы - 8/1;</t>
    </r>
    <r>
      <rPr>
        <sz val="11"/>
        <rFont val="Arial"/>
        <family val="2"/>
        <charset val="204"/>
      </rPr>
      <t xml:space="preserve"> тревожные входы/выходы - 4/1; управление PTZ RS-485; </t>
    </r>
    <r>
      <rPr>
        <b/>
        <sz val="11"/>
        <rFont val="Arial"/>
        <family val="2"/>
        <charset val="204"/>
      </rPr>
      <t>2 SATA HDD до 2Tb каждый</t>
    </r>
    <r>
      <rPr>
        <sz val="11"/>
        <rFont val="Arial"/>
        <family val="2"/>
        <charset val="204"/>
      </rPr>
      <t xml:space="preserve"> (в комплекте не поставляются); 2xUSB 2.0, Сеть (до 10 пользователей); ПО; (</t>
    </r>
    <r>
      <rPr>
        <b/>
        <sz val="11"/>
        <rFont val="Arial"/>
        <family val="2"/>
        <charset val="204"/>
      </rPr>
      <t>Поддержка моб. телефона iPhone, iPad, Web, PDA, GPRS, 3G, CDMA, EDGE)</t>
    </r>
    <r>
      <rPr>
        <sz val="11"/>
        <rFont val="Arial"/>
        <family val="2"/>
        <charset val="204"/>
      </rPr>
      <t>; меню на русском языке. Питание DC 12V/ 3A (БП в комплекте); мышь и ИК-пульт в комплекте. Температура работы -10°С….+40°C; вес 1,7 кг; габариты 325х60х235 мм</t>
    </r>
  </si>
  <si>
    <r>
      <t xml:space="preserve">8-ми канальный регистратор, видеовходы/выходы - 8 BNC/1 BNC+ </t>
    </r>
    <r>
      <rPr>
        <b/>
        <sz val="11"/>
        <rFont val="Arial"/>
        <family val="2"/>
        <charset val="204"/>
      </rPr>
      <t>1 VGA (до 1280×1080</t>
    </r>
    <r>
      <rPr>
        <sz val="11"/>
        <rFont val="Arial"/>
        <family val="2"/>
        <charset val="204"/>
      </rPr>
      <t xml:space="preserve">/60Hz); </t>
    </r>
    <r>
      <rPr>
        <b/>
        <sz val="11"/>
        <rFont val="Arial"/>
        <family val="2"/>
        <charset val="204"/>
      </rPr>
      <t>1 HDMI выход</t>
    </r>
    <r>
      <rPr>
        <sz val="11"/>
        <rFont val="Arial"/>
        <family val="2"/>
        <charset val="204"/>
      </rPr>
      <t xml:space="preserve"> (до 1920×1080); разрешение видео - </t>
    </r>
    <r>
      <rPr>
        <b/>
        <sz val="11"/>
        <rFont val="Arial"/>
        <family val="2"/>
        <charset val="204"/>
      </rPr>
      <t>D1 (цифровые каналы поддерживают стандарт  1080P или 720P)</t>
    </r>
    <r>
      <rPr>
        <sz val="11"/>
        <rFont val="Arial"/>
        <family val="2"/>
        <charset val="204"/>
      </rPr>
      <t xml:space="preserve">; скорость записи - 25 к/с в D1; разрешение записи - D1 / HD1 / CIF / QCIF; компрессия - H.264; аудиовходы/выходы - 8 BNC/1 BNC; 1 SPOT выход; </t>
    </r>
    <r>
      <rPr>
        <b/>
        <sz val="11"/>
        <rFont val="Arial"/>
        <family val="2"/>
        <charset val="204"/>
      </rPr>
      <t>RJ45 100M/1000M Base-TX</t>
    </r>
    <r>
      <rPr>
        <sz val="11"/>
        <rFont val="Arial"/>
        <family val="2"/>
        <charset val="204"/>
      </rPr>
      <t>; 2 x RS485; 2 x USB2.0; 4 x SATA (2 Тб); DC12V±10%; 383 x440 x 70 мм</t>
    </r>
  </si>
  <si>
    <r>
      <t xml:space="preserve">16-канальный цифровой видеорегистратор. Гексаплекс; Linux; сжатие Н.264. Видеовходы: 16; видеовыходы: 1 BNC; </t>
    </r>
    <r>
      <rPr>
        <b/>
        <sz val="11"/>
        <rFont val="Arial"/>
        <family val="2"/>
        <charset val="204"/>
      </rPr>
      <t>1 VGA (1280x1024)</t>
    </r>
    <r>
      <rPr>
        <sz val="11"/>
        <rFont val="Arial"/>
        <family val="2"/>
        <charset val="204"/>
      </rPr>
      <t xml:space="preserve">; </t>
    </r>
    <r>
      <rPr>
        <b/>
        <sz val="11"/>
        <rFont val="Arial"/>
        <family val="2"/>
        <charset val="204"/>
      </rPr>
      <t>400/CIF; 352/2CIF; 176/4CIF</t>
    </r>
    <r>
      <rPr>
        <sz val="11"/>
        <rFont val="Arial"/>
        <family val="2"/>
        <charset val="204"/>
      </rPr>
      <t xml:space="preserve">. </t>
    </r>
    <r>
      <rPr>
        <b/>
        <sz val="11"/>
        <rFont val="Arial"/>
        <family val="2"/>
        <charset val="204"/>
      </rPr>
      <t>Аудиовходы/выходы - 4/1;</t>
    </r>
    <r>
      <rPr>
        <sz val="11"/>
        <rFont val="Arial"/>
        <family val="2"/>
        <charset val="204"/>
      </rPr>
      <t xml:space="preserve"> тревожные входы/выходы - 8/1; управление PTZ RS-485; </t>
    </r>
    <r>
      <rPr>
        <b/>
        <sz val="11"/>
        <rFont val="Arial"/>
        <family val="2"/>
        <charset val="204"/>
      </rPr>
      <t>2 SATA HDD до 2Tb каждый</t>
    </r>
    <r>
      <rPr>
        <sz val="11"/>
        <rFont val="Arial"/>
        <family val="2"/>
        <charset val="204"/>
      </rPr>
      <t xml:space="preserve"> (в комплекте не поставляются); 2хUSB 2.0, SD-card, Сеть (до 10 пользователей); ПО; (</t>
    </r>
    <r>
      <rPr>
        <b/>
        <sz val="11"/>
        <rFont val="Arial"/>
        <family val="2"/>
        <charset val="204"/>
      </rPr>
      <t>Поддержка моб. телефона iPhone, iPad, Web, PDA, GPRS, 3G, CDMA, EDGE)</t>
    </r>
    <r>
      <rPr>
        <sz val="11"/>
        <rFont val="Arial"/>
        <family val="2"/>
        <charset val="204"/>
      </rPr>
      <t>; меню на русском языке. Питание DC 12V/ 4,2A (БП в комплекте); мышь и ИК-пульт в комплекте. Температура работы -10°С….+40°C; вес 3,9 кг; габариты 440х60х295 мм</t>
    </r>
  </si>
  <si>
    <r>
      <t xml:space="preserve">16-канальный цифровой видеорегистратор. Гексаплекс; Linux; сжатие Н.264. Видеовходы: 16/16 (сквозные); видеовыходы: BNC, </t>
    </r>
    <r>
      <rPr>
        <b/>
        <sz val="11"/>
        <rFont val="Arial"/>
        <family val="2"/>
        <charset val="204"/>
      </rPr>
      <t>1 VGA (800х600; 1024x768; 1280х1024), 1 HDMI; 400/D1; 400/2CIF; 400/CIF (реального времени высокого разрешения).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Аудиовходы/выходы — 16/2;</t>
    </r>
    <r>
      <rPr>
        <sz val="11"/>
        <rFont val="Arial"/>
        <family val="2"/>
        <charset val="204"/>
      </rPr>
      <t xml:space="preserve"> тревожные входы/выходы - 16/2; управление PTZ RS-485; </t>
    </r>
    <r>
      <rPr>
        <b/>
        <sz val="11"/>
        <rFont val="Arial"/>
        <family val="2"/>
        <charset val="204"/>
      </rPr>
      <t>поддержка RAID; 8 SATA HDD до 2Tb каждый</t>
    </r>
    <r>
      <rPr>
        <sz val="11"/>
        <rFont val="Arial"/>
        <family val="2"/>
        <charset val="204"/>
      </rPr>
      <t xml:space="preserve"> (в комплекте не поставляются); предзапись — 30 сек.; меню на русском языке; 2xUSB2.0 (1 - мышь, 2 - архивация), Сеть (до 10 пользователей одновременно); ПО. (</t>
    </r>
    <r>
      <rPr>
        <b/>
        <sz val="11"/>
        <rFont val="Arial"/>
        <family val="2"/>
        <charset val="204"/>
      </rPr>
      <t>Поддержка моб. телефона iPhone, iPad, Web, PDA, GPRS, 3G, CDMA, EDGE)</t>
    </r>
    <r>
      <rPr>
        <sz val="11"/>
        <rFont val="Arial"/>
        <family val="2"/>
        <charset val="204"/>
      </rPr>
      <t>; мышь и ИК-пульт в комплекте. Питание AC 220В. Температура работы -10°С….+40°C; вес 7,4 кг; габариты 480х100х440 мм</t>
    </r>
  </si>
  <si>
    <r>
      <t xml:space="preserve">16-канальный цифровой видеорегистратор. Гексаплекс; Linux; сжатие Н.264. Видеовходы/выходы: 16 (BNC). Выходы на монитор: </t>
    </r>
    <r>
      <rPr>
        <b/>
        <sz val="11"/>
        <rFont val="Arial"/>
        <family val="2"/>
        <charset val="204"/>
      </rPr>
      <t>1 (VGA)+1 (BNC)+1(BNCSPOT)+1 (HDMI 1920x1080).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Аудиовходы/выходы: 16/1.</t>
    </r>
    <r>
      <rPr>
        <sz val="11"/>
        <rFont val="Arial"/>
        <family val="2"/>
        <charset val="204"/>
      </rPr>
      <t xml:space="preserve"> Тревожные входы/выходы: 8/1. ОС Embedded Linux. Язык меню Русский, английский. Компрессия H.264. </t>
    </r>
    <r>
      <rPr>
        <b/>
        <sz val="11"/>
        <rFont val="Arial"/>
        <family val="2"/>
        <charset val="204"/>
      </rPr>
      <t>Разрешение в пикселях при записи 352х288, 704х280, 704х576.</t>
    </r>
    <r>
      <rPr>
        <sz val="11"/>
        <rFont val="Arial"/>
        <family val="2"/>
        <charset val="204"/>
      </rPr>
      <t xml:space="preserve"> Суммарная скорость записи 400к/с/16кан при любом разрешении. Тип записи: постоянно / по расписанию / по движению / по тревоге / комбинированный. Архивирование записей по USB на USB-FlashDrive, USB-HDD, USB-CD-RW, USB-DVD-RW, по сети. Hexaplex. RG-45 (LAN). 2хUSB 2.0 (1 - мышь; 2 - архивация), RS-485 (управление PTZ).</t>
    </r>
    <r>
      <rPr>
        <b/>
        <sz val="11"/>
        <rFont val="Arial"/>
        <family val="2"/>
        <charset val="204"/>
      </rPr>
      <t xml:space="preserve"> Возможность установки жестких дисков суммарно до 4000 GB (3.5" SATA 2x2000Gb). </t>
    </r>
    <r>
      <rPr>
        <sz val="11"/>
        <rFont val="Arial"/>
        <family val="2"/>
        <charset val="204"/>
      </rPr>
      <t xml:space="preserve">Габариты устройства 430х350х65 мм. Напряжение питания 12V/5А (блок питания в комплекте). Вес 5 кг
</t>
    </r>
  </si>
  <si>
    <r>
      <t>Уличная</t>
    </r>
    <r>
      <rPr>
        <b/>
        <sz val="11"/>
        <rFont val="Arial"/>
        <family val="2"/>
        <charset val="204"/>
      </rPr>
      <t xml:space="preserve"> всепогодная 2-х мегапиксельная</t>
    </r>
    <r>
      <rPr>
        <sz val="11"/>
        <rFont val="Arial"/>
        <family val="2"/>
        <charset val="204"/>
      </rPr>
      <t xml:space="preserve"> IP-видеокамера </t>
    </r>
    <r>
      <rPr>
        <b/>
        <sz val="11"/>
        <rFont val="Arial"/>
        <family val="2"/>
        <charset val="204"/>
      </rPr>
      <t>Full HD</t>
    </r>
    <r>
      <rPr>
        <sz val="11"/>
        <rFont val="Arial"/>
        <family val="2"/>
        <charset val="204"/>
      </rPr>
      <t xml:space="preserve"> формата, "День/Ночь". Максимальная скорость передачи видео до </t>
    </r>
    <r>
      <rPr>
        <b/>
        <sz val="11"/>
        <rFont val="Arial"/>
        <family val="2"/>
        <charset val="204"/>
      </rPr>
      <t>25 к/сек при разрешении 1920х1080p</t>
    </r>
    <r>
      <rPr>
        <sz val="11"/>
        <rFont val="Arial"/>
        <family val="2"/>
        <charset val="204"/>
      </rPr>
      <t xml:space="preserve">. Чувствительность 0.1Лк/F1.2. Вариофокальный объектив 2.8-12мм с маханическим ИК-фильтром. Сетевой интерфейс 10\100 Base-T (RJ-45), RS-485. Поддержка протоколов RTP\RTSP, TCP\UDP, HTTP, DHCP, PPPoE, DDNS, NTP4,IPv4\IPv6(DHCPFixed). Присутствует возможность до 8 одновременных подключений. Возможность </t>
    </r>
    <r>
      <rPr>
        <b/>
        <sz val="11"/>
        <rFont val="Arial"/>
        <family val="2"/>
        <charset val="204"/>
      </rPr>
      <t>записи на Micro SD карту</t>
    </r>
    <r>
      <rPr>
        <sz val="11"/>
        <rFont val="Arial"/>
        <family val="2"/>
        <charset val="204"/>
      </rPr>
      <t>. Интегрированный детектор движения, поддержка FTP-сервера. Поддержка русского языка в экранном меню. Возможность удалённого пререзапуска. Температура работы -40°С….+50°C. Питание DC12V/PoE. Вес 1кг.</t>
    </r>
  </si>
  <si>
    <r>
      <rPr>
        <b/>
        <sz val="11"/>
        <rFont val="Arial"/>
        <family val="2"/>
        <charset val="204"/>
      </rPr>
      <t>IP-видеокамера День/Ночь</t>
    </r>
    <r>
      <rPr>
        <sz val="11"/>
        <rFont val="Arial"/>
        <family val="2"/>
        <charset val="204"/>
      </rPr>
      <t>, стандартного дизайна с разрешением</t>
    </r>
    <r>
      <rPr>
        <b/>
        <sz val="11"/>
        <rFont val="Arial"/>
        <family val="2"/>
        <charset val="204"/>
      </rPr>
      <t xml:space="preserve"> 2Mpx Full HD</t>
    </r>
    <r>
      <rPr>
        <sz val="11"/>
        <rFont val="Arial"/>
        <family val="2"/>
        <charset val="204"/>
      </rPr>
      <t>. Скорость записи до</t>
    </r>
    <r>
      <rPr>
        <b/>
        <sz val="11"/>
        <rFont val="Arial"/>
        <family val="2"/>
        <charset val="204"/>
      </rPr>
      <t xml:space="preserve"> 25 кадров/сек при разрешении 1920х1080p</t>
    </r>
    <r>
      <rPr>
        <sz val="11"/>
        <rFont val="Arial"/>
        <family val="2"/>
        <charset val="204"/>
      </rPr>
      <t xml:space="preserve">. Формат сжатия H.264, MJPEG. Чувствительность 0.1Лк/F1.2. Экранное меню с </t>
    </r>
    <r>
      <rPr>
        <b/>
        <sz val="11"/>
        <rFont val="Arial"/>
        <family val="2"/>
        <charset val="204"/>
      </rPr>
      <t>поддержкой русского языка</t>
    </r>
    <r>
      <rPr>
        <sz val="11"/>
        <rFont val="Arial"/>
        <family val="2"/>
        <charset val="204"/>
      </rPr>
      <t>. Аудиовход/аудиовыход. Дополнительный BNC-видеовыход. Поддержка протоколов RTP\RTSP, TCP\UDP, HTTP, DHCP, PPPoE, DDNS, NTP4,IPv4\IPv6(DHCPFixed), FTP-сервера. Интерфейс 10\100 Base-T (RJ-45).</t>
    </r>
    <r>
      <rPr>
        <b/>
        <sz val="11"/>
        <rFont val="Arial"/>
        <family val="2"/>
        <charset val="204"/>
      </rPr>
      <t xml:space="preserve"> Запись на Micro SD карту</t>
    </r>
    <r>
      <rPr>
        <sz val="11"/>
        <rFont val="Arial"/>
        <family val="2"/>
        <charset val="204"/>
      </rPr>
      <t>. Детектор движения, RS-485. Возможность удалённого пререзапуска.Температура работы 0°С….+50°C. Вес 350г. Питание DC12V/PoE.</t>
    </r>
  </si>
  <si>
    <r>
      <t xml:space="preserve">Купольная </t>
    </r>
    <r>
      <rPr>
        <b/>
        <sz val="11"/>
        <rFont val="Arial"/>
        <family val="2"/>
        <charset val="204"/>
      </rPr>
      <t>2Mpx Full HD</t>
    </r>
    <r>
      <rPr>
        <sz val="11"/>
        <rFont val="Arial"/>
        <family val="2"/>
        <charset val="204"/>
      </rPr>
      <t xml:space="preserve"> IP-видеокамера  в антивандальном исполнении, День/Ночь. Класс защиты </t>
    </r>
    <r>
      <rPr>
        <b/>
        <sz val="11"/>
        <rFont val="Arial"/>
        <family val="2"/>
        <charset val="204"/>
      </rPr>
      <t>IP66</t>
    </r>
    <r>
      <rPr>
        <sz val="11"/>
        <rFont val="Arial"/>
        <family val="2"/>
        <charset val="204"/>
      </rPr>
      <t>. Чувствительность 0.1Лк/F1.2. Вариофокальный объектив 2.8-12мм, механический ИК-фильтр. Скорость передачи до</t>
    </r>
    <r>
      <rPr>
        <b/>
        <sz val="11"/>
        <rFont val="Arial"/>
        <family val="2"/>
        <charset val="204"/>
      </rPr>
      <t xml:space="preserve"> 25 кадров/сек </t>
    </r>
    <r>
      <rPr>
        <sz val="11"/>
        <rFont val="Arial"/>
        <family val="2"/>
        <charset val="204"/>
      </rPr>
      <t xml:space="preserve">при разрешении </t>
    </r>
    <r>
      <rPr>
        <b/>
        <sz val="11"/>
        <rFont val="Arial"/>
        <family val="2"/>
        <charset val="204"/>
      </rPr>
      <t>1920х1080p</t>
    </r>
    <r>
      <rPr>
        <sz val="11"/>
        <rFont val="Arial"/>
        <family val="2"/>
        <charset val="204"/>
      </rPr>
      <t xml:space="preserve">. Формат сжатия H.264, MJPEG. Поддержка проотоколов RTP\RTSP, TCP\UDP, HTTP, DHCP, PPPoE, DDNS, NTP4,IPv4\IPv6(DHCPFixed), FTP-сервера (до 8 подкрючений единовременно)  аудио вход/выход, тревожный вход/выход. Интерфейс 10\100 Base-T (RJ-45). Управление по RS-485. </t>
    </r>
    <r>
      <rPr>
        <b/>
        <sz val="11"/>
        <rFont val="Arial"/>
        <family val="2"/>
        <charset val="204"/>
      </rPr>
      <t>OSD с поддержкой русского языка</t>
    </r>
    <r>
      <rPr>
        <sz val="11"/>
        <rFont val="Arial"/>
        <family val="2"/>
        <charset val="204"/>
      </rPr>
      <t>. Питание DC12V/PoE. Возможность удалённого пререзапуска. Температура работы -40°С….+50°C. Вес 1 кг.</t>
    </r>
  </si>
  <si>
    <r>
      <t xml:space="preserve">
</t>
    </r>
    <r>
      <rPr>
        <sz val="12"/>
        <color rgb="FFFF0000"/>
        <rFont val="Arial Black"/>
        <family val="2"/>
        <charset val="204"/>
      </rPr>
      <t>VSC-7361FR Light</t>
    </r>
  </si>
  <si>
    <t>4-х канальные видеорегистраторы</t>
  </si>
  <si>
    <t>8-ми канальные  видеорегистраторы</t>
  </si>
  <si>
    <t>16-ти канальные  видеорегистраторы</t>
  </si>
  <si>
    <r>
      <t xml:space="preserve">4-канальный цифровой видеорегистратор белого цвета. Гексаплекс; Linux; сжатие Н.264. Видеовходы: 4; видеовыходы: 1 BNC; 1 VGA (1024x768); </t>
    </r>
    <r>
      <rPr>
        <b/>
        <sz val="11"/>
        <rFont val="Arial"/>
        <family val="2"/>
        <charset val="204"/>
      </rPr>
      <t>100/D1; 100/2CIF; 100/CIF (реального времени высокого разрешения). Аудиовходы/выходы - 1/1;</t>
    </r>
    <r>
      <rPr>
        <sz val="11"/>
        <rFont val="Arial"/>
        <family val="2"/>
        <charset val="204"/>
      </rPr>
      <t xml:space="preserve"> 
</t>
    </r>
    <r>
      <rPr>
        <b/>
        <sz val="11"/>
        <rFont val="Arial"/>
        <family val="2"/>
        <charset val="204"/>
      </rPr>
      <t>1 SATA HDD до 1Tb</t>
    </r>
    <r>
      <rPr>
        <sz val="11"/>
        <rFont val="Arial"/>
        <family val="2"/>
        <charset val="204"/>
      </rPr>
      <t xml:space="preserve"> (в комплекте не поставляется); 2хUSB 2.0, Сеть (до 5 пользователей); ПО; (</t>
    </r>
    <r>
      <rPr>
        <b/>
        <sz val="11"/>
        <rFont val="Arial"/>
        <family val="2"/>
        <charset val="204"/>
      </rPr>
      <t>Поддержка моб. телефона iPhone, iPad, Web, PDA, GPRS, 3G, CDMA, EDGE);</t>
    </r>
    <r>
      <rPr>
        <sz val="11"/>
        <rFont val="Arial"/>
        <family val="2"/>
        <charset val="204"/>
      </rPr>
      <t xml:space="preserve"> меню на русском языке. Питание DC 12V/ 3A (БП в комплекте); мышь и ИК-пульт в комплекте. Температура работы -10°С….+40°C; вес 1,7 кг; габариты 260х45х235 мм</t>
    </r>
  </si>
  <si>
    <t>VSC-7121VR Light</t>
  </si>
  <si>
    <r>
      <t xml:space="preserve">4-канальный цифровой видеорегистратор. Гексаплекс; Linux; сжатие Н.264. Видеовходы: 4; видеовыходы: 1 BNC; 1 VGA (1024x768); </t>
    </r>
    <r>
      <rPr>
        <b/>
        <sz val="11"/>
        <rFont val="Arial"/>
        <family val="2"/>
        <charset val="204"/>
      </rPr>
      <t>100/D1; 100/2CIF; 100/CIF (реального времени высокого разрешения). Аудиовходы/выходы - 4/1;</t>
    </r>
    <r>
      <rPr>
        <sz val="11"/>
        <rFont val="Arial"/>
        <family val="2"/>
        <charset val="204"/>
      </rPr>
      <t xml:space="preserve"> тревожные входы/выходы - 4/1; управление PTZ RS-485; </t>
    </r>
    <r>
      <rPr>
        <b/>
        <sz val="11"/>
        <rFont val="Arial"/>
        <family val="2"/>
        <charset val="204"/>
      </rPr>
      <t>1 SATA HDD до 2Tb</t>
    </r>
    <r>
      <rPr>
        <sz val="11"/>
        <rFont val="Arial"/>
        <family val="2"/>
        <charset val="204"/>
      </rPr>
      <t xml:space="preserve"> (в комплекте не поставляется); 2хUSB 2.0, Сеть (до 10 пользователей); ПО; (</t>
    </r>
    <r>
      <rPr>
        <b/>
        <sz val="11"/>
        <rFont val="Arial"/>
        <family val="2"/>
        <charset val="204"/>
      </rPr>
      <t>Поддержка моб. телефона iPhone, iPad, Web, PDA, GPRS, 3G, CDMA, EDGE);</t>
    </r>
    <r>
      <rPr>
        <sz val="11"/>
        <rFont val="Arial"/>
        <family val="2"/>
        <charset val="204"/>
      </rPr>
      <t xml:space="preserve"> меню на русском языке. Питание DC 12V/ 3A (БП в комплекте); мышь и ИК-пульт в комплекте. Температура работы -10°С….+40°C; вес 1,7 кг; габариты 325х60х235 мм</t>
    </r>
  </si>
  <si>
    <t>Купольная видеокамера высокого разрешения c матрицей 1/3 " CMOS и разрешением 700 ТВЛ. Чувствительность 0,01 Люкс в в режиме накопления; фокусное расстояние встроенного вариофокального объектива f=2,8-12мм; IP50. Питание от сети постоянного ток 12В /200 мА. Температура работы - 10°C до +45°C; вес 520 г; габариты: 118 × 106  мм.</t>
  </si>
  <si>
    <t>Купольная видеокамера высокого разрешения c матрицей 1/3 " CMOS  и разрешением 700 ТВЛ. Чувствительность 0,01 Люкс в в режиме накопления; фиксированный объектив f=3,6 мм; IP50. Питание от сети постоянного ток 12В /200 мА. Температура работы - 10°C до +45°C; вес 350 г; габариты: 98 × 70 мм.</t>
  </si>
  <si>
    <t>Видеокамера высокого разрешения цилиндрическая с функцией "День-Ночь" предназначенная для установки на улице. В камере установлена матрица 1/3 " CMOS , разрешение 700 ТВЛ. 
Чувствительность 0,01 Люкс в в режиме накопления; фокусное расстояние встроенного вариофокального объектива f=2,8-12мм. Видеокамера VSC-7120VR Light -  водонепроницаемая (класс защиты IP66) с встроенной ИК-подсветкой, которая позволяет рассматривать объект в полной темноте на расстояние до 30 метров. Питание от сети постоянного тока 12В /350 мА. Температура работы - 40°C до +45°C; вес 880 г; габариты: 228× 97×82</t>
  </si>
  <si>
    <t>Видеокамера высокого разрешения цилиндрическая с функцией "День-Ночь" предназначенная для установки на улице. В камере установлена матрица 1/3 " CMOS,разрешение 700 ТВЛ. Чувствительность 0,01 Люкс в в режиме накопления; фиксированный объектив f=3,6 мм; . Видеокамера VSC-7361FR Light -  водонепроницаемая (класс защиты IP66) с встроенной ИК-подсветкой, которая позволяет рассматривать объект в полной темноте на расстояние до 20 метров. Питание от сети постоянного тока 12В /350 мА. Температура работы - 40°C до +45°C; вес 830 г; габариты: 175 × 69 × 55</t>
  </si>
  <si>
    <t>от 50000 руб</t>
  </si>
  <si>
    <t>от 100000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</si>
</sst>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0" x14ac:knownFonts="1"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204"/>
    </font>
    <font>
      <sz val="10"/>
      <name val="Arial Cyr"/>
      <charset val="204"/>
    </font>
    <font>
      <sz val="12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2"/>
      <name val="Arial Black"/>
      <family val="2"/>
      <charset val="204"/>
    </font>
    <font>
      <sz val="12"/>
      <name val="Arial Cyr"/>
      <family val="2"/>
      <charset val="204"/>
    </font>
    <font>
      <b/>
      <sz val="12"/>
      <color rgb="FF00B050"/>
      <name val="Arial Black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color rgb="FFFF0000"/>
      <name val="Arial Black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Arial Cyr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14A3DC"/>
        <bgColor indexed="21"/>
      </patternFill>
    </fill>
    <fill>
      <patternFill patternType="solid">
        <fgColor theme="0" tint="-0.14999847407452621"/>
        <bgColor indexed="5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 applyBorder="0">
      <alignment wrapText="1"/>
    </xf>
    <xf numFmtId="0" fontId="5" fillId="0" borderId="0"/>
  </cellStyleXfs>
  <cellXfs count="96">
    <xf numFmtId="0" fontId="0" fillId="0" borderId="0" xfId="0"/>
    <xf numFmtId="49" fontId="1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left" vertical="center" wrapText="1"/>
    </xf>
    <xf numFmtId="0" fontId="0" fillId="0" borderId="0" xfId="0" applyNumberFormat="1" applyFont="1" applyFill="1" applyBorder="1" applyAlignment="1" applyProtection="1">
      <protection locked="0"/>
    </xf>
    <xf numFmtId="0" fontId="0" fillId="0" borderId="0" xfId="0" applyNumberFormat="1" applyFont="1" applyBorder="1" applyAlignment="1" applyProtection="1">
      <alignment vertical="center"/>
      <protection locked="0"/>
    </xf>
    <xf numFmtId="0" fontId="0" fillId="0" borderId="0" xfId="0" applyNumberFormat="1" applyFont="1" applyBorder="1" applyAlignment="1" applyProtection="1">
      <alignment horizontal="center"/>
      <protection locked="0"/>
    </xf>
    <xf numFmtId="0" fontId="0" fillId="0" borderId="0" xfId="0" applyNumberFormat="1" applyFont="1" applyFill="1" applyBorder="1" applyAlignment="1" applyProtection="1">
      <alignment wrapText="1"/>
      <protection locked="0"/>
    </xf>
    <xf numFmtId="0" fontId="0" fillId="0" borderId="0" xfId="0" applyNumberFormat="1" applyFont="1" applyBorder="1" applyAlignment="1" applyProtection="1">
      <alignment vertical="center" wrapText="1"/>
      <protection locked="0"/>
    </xf>
    <xf numFmtId="0" fontId="0" fillId="0" borderId="0" xfId="0" applyNumberFormat="1" applyFont="1" applyBorder="1" applyAlignment="1" applyProtection="1">
      <alignment horizontal="center" wrapText="1"/>
      <protection locked="0"/>
    </xf>
    <xf numFmtId="2" fontId="7" fillId="0" borderId="0" xfId="0" applyNumberFormat="1" applyFont="1" applyBorder="1" applyAlignment="1">
      <alignment vertical="center" wrapText="1"/>
    </xf>
    <xf numFmtId="49" fontId="1" fillId="3" borderId="0" xfId="0" applyNumberFormat="1" applyFont="1" applyFill="1" applyBorder="1" applyAlignment="1">
      <alignment horizontal="center" vertical="center"/>
    </xf>
    <xf numFmtId="0" fontId="1" fillId="3" borderId="0" xfId="0" applyNumberFormat="1" applyFont="1" applyFill="1" applyBorder="1" applyAlignment="1">
      <alignment horizontal="left" vertical="center" wrapText="1"/>
    </xf>
    <xf numFmtId="0" fontId="0" fillId="0" borderId="0" xfId="0" applyFont="1"/>
    <xf numFmtId="49" fontId="3" fillId="4" borderId="10" xfId="0" applyNumberFormat="1" applyFont="1" applyFill="1" applyBorder="1" applyAlignment="1" applyProtection="1">
      <alignment vertical="center" wrapText="1"/>
      <protection locked="0"/>
    </xf>
    <xf numFmtId="49" fontId="3" fillId="4" borderId="18" xfId="0" applyNumberFormat="1" applyFont="1" applyFill="1" applyBorder="1" applyAlignment="1" applyProtection="1">
      <alignment vertical="center" wrapText="1"/>
      <protection locked="0"/>
    </xf>
    <xf numFmtId="49" fontId="3" fillId="4" borderId="12" xfId="0" applyNumberFormat="1" applyFont="1" applyFill="1" applyBorder="1" applyAlignment="1" applyProtection="1">
      <alignment vertical="center" wrapText="1"/>
      <protection locked="0"/>
    </xf>
    <xf numFmtId="49" fontId="3" fillId="4" borderId="15" xfId="0" applyNumberFormat="1" applyFont="1" applyFill="1" applyBorder="1" applyAlignment="1" applyProtection="1">
      <alignment vertical="center" wrapText="1"/>
      <protection locked="0"/>
    </xf>
    <xf numFmtId="49" fontId="3" fillId="4" borderId="13" xfId="0" applyNumberFormat="1" applyFont="1" applyFill="1" applyBorder="1" applyAlignment="1" applyProtection="1">
      <alignment vertical="center" wrapText="1"/>
      <protection locked="0"/>
    </xf>
    <xf numFmtId="49" fontId="1" fillId="0" borderId="0" xfId="0" applyNumberFormat="1" applyFont="1" applyBorder="1" applyAlignment="1">
      <alignment vertical="center" wrapText="1"/>
    </xf>
    <xf numFmtId="49" fontId="8" fillId="0" borderId="0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2" fontId="10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2" fontId="10" fillId="0" borderId="0" xfId="0" applyNumberFormat="1" applyFont="1" applyBorder="1" applyAlignment="1">
      <alignment vertical="center" wrapText="1"/>
    </xf>
    <xf numFmtId="0" fontId="8" fillId="0" borderId="0" xfId="0" applyFont="1"/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49" fontId="8" fillId="0" borderId="5" xfId="0" applyNumberFormat="1" applyFont="1" applyFill="1" applyBorder="1" applyAlignment="1" applyProtection="1">
      <alignment wrapText="1"/>
      <protection locked="0"/>
    </xf>
    <xf numFmtId="49" fontId="4" fillId="3" borderId="12" xfId="0" applyNumberFormat="1" applyFont="1" applyFill="1" applyBorder="1" applyAlignment="1">
      <alignment vertical="center" wrapText="1"/>
    </xf>
    <xf numFmtId="49" fontId="4" fillId="3" borderId="8" xfId="0" applyNumberFormat="1" applyFont="1" applyFill="1" applyBorder="1" applyAlignment="1">
      <alignment vertical="center" wrapText="1"/>
    </xf>
    <xf numFmtId="49" fontId="4" fillId="3" borderId="13" xfId="0" applyNumberFormat="1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49" fontId="4" fillId="0" borderId="13" xfId="0" applyNumberFormat="1" applyFont="1" applyBorder="1" applyAlignment="1">
      <alignment vertical="center" wrapText="1"/>
    </xf>
    <xf numFmtId="49" fontId="4" fillId="0" borderId="0" xfId="0" applyNumberFormat="1" applyFont="1" applyBorder="1" applyAlignment="1">
      <alignment vertical="center" wrapText="1"/>
    </xf>
    <xf numFmtId="0" fontId="11" fillId="3" borderId="3" xfId="0" applyNumberFormat="1" applyFont="1" applyFill="1" applyBorder="1" applyAlignment="1">
      <alignment horizontal="left" vertical="center" wrapText="1"/>
    </xf>
    <xf numFmtId="164" fontId="13" fillId="2" borderId="3" xfId="0" applyNumberFormat="1" applyFont="1" applyFill="1" applyBorder="1" applyAlignment="1">
      <alignment horizontal="center" vertical="center" wrapText="1"/>
    </xf>
    <xf numFmtId="49" fontId="0" fillId="0" borderId="19" xfId="0" applyNumberFormat="1" applyFont="1" applyFill="1" applyBorder="1" applyAlignment="1" applyProtection="1">
      <alignment horizontal="center" vertical="center"/>
      <protection locked="0"/>
    </xf>
    <xf numFmtId="49" fontId="9" fillId="0" borderId="5" xfId="0" applyNumberFormat="1" applyFont="1" applyFill="1" applyBorder="1" applyAlignment="1" applyProtection="1">
      <alignment wrapText="1"/>
      <protection locked="0"/>
    </xf>
    <xf numFmtId="49" fontId="1" fillId="0" borderId="5" xfId="0" applyNumberFormat="1" applyFont="1" applyFill="1" applyBorder="1" applyAlignment="1" applyProtection="1">
      <alignment horizontal="left" wrapText="1"/>
      <protection locked="0"/>
    </xf>
    <xf numFmtId="49" fontId="8" fillId="0" borderId="20" xfId="0" applyNumberFormat="1" applyFont="1" applyFill="1" applyBorder="1" applyAlignment="1" applyProtection="1">
      <alignment wrapText="1"/>
      <protection locked="0"/>
    </xf>
    <xf numFmtId="49" fontId="4" fillId="0" borderId="14" xfId="0" applyNumberFormat="1" applyFont="1" applyBorder="1" applyAlignment="1">
      <alignment vertical="center" wrapText="1"/>
    </xf>
    <xf numFmtId="164" fontId="13" fillId="2" borderId="26" xfId="0" applyNumberFormat="1" applyFont="1" applyFill="1" applyBorder="1" applyAlignment="1">
      <alignment horizontal="center" vertical="center" wrapText="1"/>
    </xf>
    <xf numFmtId="164" fontId="13" fillId="2" borderId="4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horizontal="left" vertical="center" wrapText="1"/>
    </xf>
    <xf numFmtId="0" fontId="11" fillId="3" borderId="4" xfId="0" applyNumberFormat="1" applyFont="1" applyFill="1" applyBorder="1" applyAlignment="1">
      <alignment horizontal="left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3" fillId="2" borderId="16" xfId="0" applyNumberFormat="1" applyFont="1" applyFill="1" applyBorder="1" applyAlignment="1">
      <alignment horizontal="center" vertical="center" wrapText="1"/>
    </xf>
    <xf numFmtId="49" fontId="3" fillId="4" borderId="14" xfId="0" applyNumberFormat="1" applyFont="1" applyFill="1" applyBorder="1" applyAlignment="1" applyProtection="1">
      <alignment vertical="center" wrapText="1"/>
      <protection locked="0"/>
    </xf>
    <xf numFmtId="49" fontId="3" fillId="4" borderId="24" xfId="0" applyNumberFormat="1" applyFont="1" applyFill="1" applyBorder="1" applyAlignment="1" applyProtection="1">
      <alignment vertical="center" wrapText="1"/>
      <protection locked="0"/>
    </xf>
    <xf numFmtId="164" fontId="13" fillId="2" borderId="25" xfId="0" applyNumberFormat="1" applyFont="1" applyFill="1" applyBorder="1" applyAlignment="1">
      <alignment horizontal="center" vertical="center" wrapText="1"/>
    </xf>
    <xf numFmtId="0" fontId="11" fillId="3" borderId="25" xfId="0" applyNumberFormat="1" applyFont="1" applyFill="1" applyBorder="1" applyAlignment="1">
      <alignment horizontal="left" vertical="center" wrapText="1"/>
    </xf>
    <xf numFmtId="164" fontId="13" fillId="2" borderId="28" xfId="0" applyNumberFormat="1" applyFont="1" applyFill="1" applyBorder="1" applyAlignment="1">
      <alignment horizontal="center" vertical="center" wrapText="1"/>
    </xf>
    <xf numFmtId="49" fontId="3" fillId="4" borderId="8" xfId="0" applyNumberFormat="1" applyFont="1" applyFill="1" applyBorder="1" applyAlignment="1" applyProtection="1">
      <alignment vertical="center" wrapText="1"/>
      <protection locked="0"/>
    </xf>
    <xf numFmtId="49" fontId="4" fillId="3" borderId="14" xfId="0" applyNumberFormat="1" applyFont="1" applyFill="1" applyBorder="1" applyAlignment="1">
      <alignment vertical="center" wrapText="1"/>
    </xf>
    <xf numFmtId="49" fontId="15" fillId="4" borderId="14" xfId="0" applyNumberFormat="1" applyFont="1" applyFill="1" applyBorder="1" applyAlignment="1" applyProtection="1">
      <alignment vertical="center" wrapText="1"/>
      <protection locked="0"/>
    </xf>
    <xf numFmtId="164" fontId="14" fillId="2" borderId="4" xfId="0" applyNumberFormat="1" applyFont="1" applyFill="1" applyBorder="1" applyAlignment="1">
      <alignment horizontal="center" vertical="center" wrapText="1"/>
    </xf>
    <xf numFmtId="0" fontId="16" fillId="3" borderId="4" xfId="0" applyNumberFormat="1" applyFont="1" applyFill="1" applyBorder="1" applyAlignment="1">
      <alignment horizontal="left" vertical="center" wrapText="1"/>
    </xf>
    <xf numFmtId="164" fontId="14" fillId="2" borderId="26" xfId="0" applyNumberFormat="1" applyFont="1" applyFill="1" applyBorder="1" applyAlignment="1">
      <alignment horizontal="center" vertical="center" wrapText="1"/>
    </xf>
    <xf numFmtId="49" fontId="15" fillId="4" borderId="12" xfId="0" applyNumberFormat="1" applyFont="1" applyFill="1" applyBorder="1" applyAlignment="1" applyProtection="1">
      <alignment vertical="center" wrapText="1"/>
      <protection locked="0"/>
    </xf>
    <xf numFmtId="164" fontId="14" fillId="2" borderId="1" xfId="0" applyNumberFormat="1" applyFont="1" applyFill="1" applyBorder="1" applyAlignment="1">
      <alignment horizontal="center" vertical="center" wrapText="1"/>
    </xf>
    <xf numFmtId="0" fontId="16" fillId="3" borderId="1" xfId="0" applyNumberFormat="1" applyFont="1" applyFill="1" applyBorder="1" applyAlignment="1">
      <alignment horizontal="left" vertical="center" wrapText="1"/>
    </xf>
    <xf numFmtId="164" fontId="14" fillId="2" borderId="17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Border="1" applyAlignment="1">
      <alignment vertical="center" wrapText="1"/>
    </xf>
    <xf numFmtId="49" fontId="13" fillId="5" borderId="8" xfId="0" applyNumberFormat="1" applyFont="1" applyFill="1" applyBorder="1" applyAlignment="1" applyProtection="1">
      <alignment horizontal="center" vertical="center"/>
      <protection locked="0"/>
    </xf>
    <xf numFmtId="49" fontId="13" fillId="5" borderId="9" xfId="0" applyNumberFormat="1" applyFont="1" applyFill="1" applyBorder="1" applyAlignment="1" applyProtection="1">
      <alignment horizontal="center" vertical="center" wrapText="1"/>
      <protection locked="0"/>
    </xf>
    <xf numFmtId="49" fontId="18" fillId="5" borderId="2" xfId="0" applyNumberFormat="1" applyFont="1" applyFill="1" applyBorder="1" applyAlignment="1" applyProtection="1">
      <alignment horizontal="center" vertical="center" wrapText="1"/>
      <protection locked="0"/>
    </xf>
    <xf numFmtId="9" fontId="18" fillId="5" borderId="2" xfId="0" applyNumberFormat="1" applyFont="1" applyFill="1" applyBorder="1" applyAlignment="1" applyProtection="1">
      <alignment horizontal="center" vertical="center" wrapText="1"/>
      <protection locked="0"/>
    </xf>
    <xf numFmtId="9" fontId="18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NumberFormat="1" applyFont="1" applyFill="1" applyBorder="1" applyAlignment="1" applyProtection="1">
      <alignment wrapText="1"/>
      <protection locked="0"/>
    </xf>
    <xf numFmtId="0" fontId="19" fillId="0" borderId="0" xfId="0" applyNumberFormat="1" applyFont="1" applyFill="1" applyBorder="1" applyAlignment="1" applyProtection="1">
      <protection locked="0"/>
    </xf>
    <xf numFmtId="0" fontId="11" fillId="0" borderId="31" xfId="0" applyNumberFormat="1" applyFont="1" applyBorder="1" applyAlignment="1">
      <alignment horizontal="left" vertical="center" wrapText="1"/>
    </xf>
    <xf numFmtId="0" fontId="2" fillId="6" borderId="18" xfId="0" applyFont="1" applyFill="1" applyBorder="1" applyAlignment="1" applyProtection="1">
      <alignment horizontal="center" vertical="center" wrapText="1"/>
      <protection locked="0"/>
    </xf>
    <xf numFmtId="0" fontId="2" fillId="6" borderId="6" xfId="0" applyFont="1" applyFill="1" applyBorder="1" applyAlignment="1" applyProtection="1">
      <alignment horizontal="center" vertical="center" wrapText="1"/>
      <protection locked="0"/>
    </xf>
    <xf numFmtId="0" fontId="2" fillId="6" borderId="7" xfId="0" applyFont="1" applyFill="1" applyBorder="1" applyAlignment="1" applyProtection="1">
      <alignment horizontal="center" vertical="center" wrapText="1"/>
      <protection locked="0"/>
    </xf>
    <xf numFmtId="0" fontId="2" fillId="6" borderId="23" xfId="0" applyFont="1" applyFill="1" applyBorder="1" applyAlignment="1" applyProtection="1">
      <alignment horizontal="center" vertical="center" wrapText="1"/>
      <protection locked="0"/>
    </xf>
    <xf numFmtId="0" fontId="2" fillId="6" borderId="22" xfId="0" applyFont="1" applyFill="1" applyBorder="1" applyAlignment="1" applyProtection="1">
      <alignment horizontal="center" vertical="center" wrapText="1"/>
      <protection locked="0"/>
    </xf>
    <xf numFmtId="0" fontId="2" fillId="6" borderId="5" xfId="0" applyFont="1" applyFill="1" applyBorder="1" applyAlignment="1" applyProtection="1">
      <alignment horizontal="center" vertical="center" wrapText="1"/>
      <protection locked="0"/>
    </xf>
    <xf numFmtId="0" fontId="2" fillId="6" borderId="20" xfId="0" applyFont="1" applyFill="1" applyBorder="1" applyAlignment="1" applyProtection="1">
      <alignment horizontal="center" vertical="center" wrapText="1"/>
      <protection locked="0"/>
    </xf>
    <xf numFmtId="0" fontId="2" fillId="6" borderId="19" xfId="0" applyFont="1" applyFill="1" applyBorder="1" applyAlignment="1" applyProtection="1">
      <alignment horizontal="center" vertical="center" wrapText="1"/>
      <protection locked="0"/>
    </xf>
    <xf numFmtId="49" fontId="3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3" fillId="4" borderId="27" xfId="0" applyNumberFormat="1" applyFont="1" applyFill="1" applyBorder="1" applyAlignment="1" applyProtection="1">
      <alignment horizontal="center" vertical="center" wrapText="1"/>
      <protection locked="0"/>
    </xf>
    <xf numFmtId="49" fontId="4" fillId="3" borderId="11" xfId="0" applyNumberFormat="1" applyFont="1" applyFill="1" applyBorder="1" applyAlignment="1">
      <alignment horizontal="center" vertical="center" wrapText="1"/>
    </xf>
    <xf numFmtId="49" fontId="4" fillId="3" borderId="27" xfId="0" applyNumberFormat="1" applyFont="1" applyFill="1" applyBorder="1" applyAlignment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6" borderId="29" xfId="0" applyFont="1" applyFill="1" applyBorder="1" applyAlignment="1" applyProtection="1">
      <alignment horizontal="center" vertical="center" wrapText="1"/>
      <protection locked="0"/>
    </xf>
    <xf numFmtId="0" fontId="2" fillId="6" borderId="0" xfId="0" applyFont="1" applyFill="1" applyBorder="1" applyAlignment="1" applyProtection="1">
      <alignment horizontal="center" vertical="center" wrapText="1"/>
      <protection locked="0"/>
    </xf>
    <xf numFmtId="0" fontId="2" fillId="6" borderId="30" xfId="0" applyFont="1" applyFill="1" applyBorder="1" applyAlignment="1" applyProtection="1">
      <alignment horizontal="center" vertical="center" wrapText="1"/>
      <protection locked="0"/>
    </xf>
  </cellXfs>
  <cellStyles count="3">
    <cellStyle name="priceText" xfId="1"/>
    <cellStyle name="Обычный" xfId="0" builtinId="0"/>
    <cellStyle name="Обычный 13" xfId="2"/>
  </cellStyles>
  <dxfs count="6"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</dxfs>
  <tableStyles count="0" defaultTableStyle="TableStyleMedium2" defaultPivotStyle="PivotStyleLight16"/>
  <colors>
    <mruColors>
      <color rgb="FF14A3DC"/>
      <color rgb="FF17AFD9"/>
      <color rgb="FF968D5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hyperlink" Target="http://www.vidstar.ru/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7.png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" Type="http://schemas.openxmlformats.org/officeDocument/2006/relationships/image" Target="../media/image14.png"/><Relationship Id="rId21" Type="http://schemas.openxmlformats.org/officeDocument/2006/relationships/image" Target="../media/image26.jpeg"/><Relationship Id="rId34" Type="http://schemas.openxmlformats.org/officeDocument/2006/relationships/image" Target="../media/image1.png"/><Relationship Id="rId7" Type="http://schemas.openxmlformats.org/officeDocument/2006/relationships/image" Target="../media/image18.png"/><Relationship Id="rId12" Type="http://schemas.openxmlformats.org/officeDocument/2006/relationships/image" Target="../media/image6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33" Type="http://schemas.openxmlformats.org/officeDocument/2006/relationships/hyperlink" Target="http://www.vidstar.ru/" TargetMode="External"/><Relationship Id="rId2" Type="http://schemas.openxmlformats.org/officeDocument/2006/relationships/image" Target="../media/image13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5.png"/><Relationship Id="rId24" Type="http://schemas.openxmlformats.org/officeDocument/2006/relationships/image" Target="../media/image29.png"/><Relationship Id="rId32" Type="http://schemas.openxmlformats.org/officeDocument/2006/relationships/image" Target="../media/image37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23" Type="http://schemas.openxmlformats.org/officeDocument/2006/relationships/image" Target="../media/image28.png"/><Relationship Id="rId28" Type="http://schemas.openxmlformats.org/officeDocument/2006/relationships/image" Target="../media/image33.jpeg"/><Relationship Id="rId36" Type="http://schemas.openxmlformats.org/officeDocument/2006/relationships/image" Target="../media/image38.png"/><Relationship Id="rId10" Type="http://schemas.openxmlformats.org/officeDocument/2006/relationships/image" Target="../media/image4.png"/><Relationship Id="rId19" Type="http://schemas.openxmlformats.org/officeDocument/2006/relationships/image" Target="../media/image24.jpeg"/><Relationship Id="rId31" Type="http://schemas.openxmlformats.org/officeDocument/2006/relationships/image" Target="../media/image36.png"/><Relationship Id="rId4" Type="http://schemas.openxmlformats.org/officeDocument/2006/relationships/image" Target="../media/image15.png"/><Relationship Id="rId9" Type="http://schemas.openxmlformats.org/officeDocument/2006/relationships/image" Target="../media/image3.png"/><Relationship Id="rId14" Type="http://schemas.openxmlformats.org/officeDocument/2006/relationships/image" Target="../media/image8.png"/><Relationship Id="rId22" Type="http://schemas.openxmlformats.org/officeDocument/2006/relationships/image" Target="../media/image27.png"/><Relationship Id="rId27" Type="http://schemas.openxmlformats.org/officeDocument/2006/relationships/image" Target="../media/image32.jpeg"/><Relationship Id="rId30" Type="http://schemas.openxmlformats.org/officeDocument/2006/relationships/image" Target="../media/image35.png"/><Relationship Id="rId35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hyperlink" Target="http://www.vidstar.ru/" TargetMode="External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5" Type="http://schemas.openxmlformats.org/officeDocument/2006/relationships/image" Target="../media/image43.png"/><Relationship Id="rId15" Type="http://schemas.openxmlformats.org/officeDocument/2006/relationships/image" Target="../media/image2.png"/><Relationship Id="rId10" Type="http://schemas.openxmlformats.org/officeDocument/2006/relationships/image" Target="../media/image48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Relationship Id="rId1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0</xdr:row>
      <xdr:rowOff>352425</xdr:rowOff>
    </xdr:from>
    <xdr:to>
      <xdr:col>4</xdr:col>
      <xdr:colOff>0</xdr:colOff>
      <xdr:row>0</xdr:row>
      <xdr:rowOff>352425</xdr:rowOff>
    </xdr:to>
    <xdr:sp macro="" textlink="">
      <xdr:nvSpPr>
        <xdr:cNvPr id="14653" name="Line 2465"/>
        <xdr:cNvSpPr>
          <a:spLocks noChangeShapeType="1"/>
        </xdr:cNvSpPr>
      </xdr:nvSpPr>
      <xdr:spPr bwMode="auto">
        <a:xfrm>
          <a:off x="3943350" y="352425"/>
          <a:ext cx="515302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981075</xdr:colOff>
      <xdr:row>0</xdr:row>
      <xdr:rowOff>561975</xdr:rowOff>
    </xdr:from>
    <xdr:to>
      <xdr:col>3</xdr:col>
      <xdr:colOff>4514850</xdr:colOff>
      <xdr:row>0</xdr:row>
      <xdr:rowOff>561975</xdr:rowOff>
    </xdr:to>
    <xdr:sp macro="" textlink="">
      <xdr:nvSpPr>
        <xdr:cNvPr id="14654" name="Line 2466"/>
        <xdr:cNvSpPr>
          <a:spLocks noChangeShapeType="1"/>
        </xdr:cNvSpPr>
      </xdr:nvSpPr>
      <xdr:spPr bwMode="auto">
        <a:xfrm>
          <a:off x="4591050" y="561975"/>
          <a:ext cx="353377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95249</xdr:colOff>
      <xdr:row>0</xdr:row>
      <xdr:rowOff>152400</xdr:rowOff>
    </xdr:from>
    <xdr:to>
      <xdr:col>4</xdr:col>
      <xdr:colOff>163284</xdr:colOff>
      <xdr:row>0</xdr:row>
      <xdr:rowOff>185057</xdr:rowOff>
    </xdr:to>
    <xdr:sp macro="" textlink="">
      <xdr:nvSpPr>
        <xdr:cNvPr id="14655" name="Line 2465"/>
        <xdr:cNvSpPr>
          <a:spLocks noChangeShapeType="1"/>
        </xdr:cNvSpPr>
      </xdr:nvSpPr>
      <xdr:spPr bwMode="auto">
        <a:xfrm>
          <a:off x="3643992" y="152400"/>
          <a:ext cx="5717721" cy="32657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1381125</xdr:colOff>
      <xdr:row>0</xdr:row>
      <xdr:rowOff>742950</xdr:rowOff>
    </xdr:from>
    <xdr:to>
      <xdr:col>3</xdr:col>
      <xdr:colOff>4067175</xdr:colOff>
      <xdr:row>0</xdr:row>
      <xdr:rowOff>752475</xdr:rowOff>
    </xdr:to>
    <xdr:sp macro="" textlink="">
      <xdr:nvSpPr>
        <xdr:cNvPr id="14656" name="Line 2466"/>
        <xdr:cNvSpPr>
          <a:spLocks noChangeShapeType="1"/>
        </xdr:cNvSpPr>
      </xdr:nvSpPr>
      <xdr:spPr bwMode="auto">
        <a:xfrm>
          <a:off x="4991100" y="742950"/>
          <a:ext cx="26860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1762125</xdr:colOff>
      <xdr:row>0</xdr:row>
      <xdr:rowOff>923925</xdr:rowOff>
    </xdr:from>
    <xdr:to>
      <xdr:col>3</xdr:col>
      <xdr:colOff>3609975</xdr:colOff>
      <xdr:row>0</xdr:row>
      <xdr:rowOff>933450</xdr:rowOff>
    </xdr:to>
    <xdr:sp macro="" textlink="">
      <xdr:nvSpPr>
        <xdr:cNvPr id="14657" name="Line 2466"/>
        <xdr:cNvSpPr>
          <a:spLocks noChangeShapeType="1"/>
        </xdr:cNvSpPr>
      </xdr:nvSpPr>
      <xdr:spPr bwMode="auto">
        <a:xfrm>
          <a:off x="5372100" y="923925"/>
          <a:ext cx="18478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378279</xdr:colOff>
      <xdr:row>0</xdr:row>
      <xdr:rowOff>370114</xdr:rowOff>
    </xdr:from>
    <xdr:to>
      <xdr:col>2</xdr:col>
      <xdr:colOff>1416504</xdr:colOff>
      <xdr:row>0</xdr:row>
      <xdr:rowOff>922564</xdr:rowOff>
    </xdr:to>
    <xdr:pic>
      <xdr:nvPicPr>
        <xdr:cNvPr id="14658" name="Рисунок 5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22" y="370114"/>
          <a:ext cx="2956832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542925</xdr:colOff>
      <xdr:row>0</xdr:row>
      <xdr:rowOff>504825</xdr:rowOff>
    </xdr:from>
    <xdr:to>
      <xdr:col>6</xdr:col>
      <xdr:colOff>657225</xdr:colOff>
      <xdr:row>0</xdr:row>
      <xdr:rowOff>762000</xdr:rowOff>
    </xdr:to>
    <xdr:pic>
      <xdr:nvPicPr>
        <xdr:cNvPr id="14659" name="Рисунок 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504825"/>
          <a:ext cx="2000250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419100</xdr:colOff>
      <xdr:row>7</xdr:row>
      <xdr:rowOff>0</xdr:rowOff>
    </xdr:from>
    <xdr:to>
      <xdr:col>1</xdr:col>
      <xdr:colOff>419100</xdr:colOff>
      <xdr:row>7</xdr:row>
      <xdr:rowOff>76200</xdr:rowOff>
    </xdr:to>
    <xdr:pic>
      <xdr:nvPicPr>
        <xdr:cNvPr id="146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041457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0</xdr:rowOff>
    </xdr:from>
    <xdr:to>
      <xdr:col>1</xdr:col>
      <xdr:colOff>314325</xdr:colOff>
      <xdr:row>10</xdr:row>
      <xdr:rowOff>212272</xdr:rowOff>
    </xdr:to>
    <xdr:pic>
      <xdr:nvPicPr>
        <xdr:cNvPr id="146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34777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</xdr:row>
      <xdr:rowOff>0</xdr:rowOff>
    </xdr:from>
    <xdr:to>
      <xdr:col>1</xdr:col>
      <xdr:colOff>190500</xdr:colOff>
      <xdr:row>7</xdr:row>
      <xdr:rowOff>0</xdr:rowOff>
    </xdr:to>
    <xdr:pic>
      <xdr:nvPicPr>
        <xdr:cNvPr id="1468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11003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7</xdr:row>
      <xdr:rowOff>0</xdr:rowOff>
    </xdr:from>
    <xdr:to>
      <xdr:col>1</xdr:col>
      <xdr:colOff>133350</xdr:colOff>
      <xdr:row>7</xdr:row>
      <xdr:rowOff>0</xdr:rowOff>
    </xdr:to>
    <xdr:pic>
      <xdr:nvPicPr>
        <xdr:cNvPr id="1468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11003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7</xdr:row>
      <xdr:rowOff>0</xdr:rowOff>
    </xdr:from>
    <xdr:to>
      <xdr:col>1</xdr:col>
      <xdr:colOff>238125</xdr:colOff>
      <xdr:row>10</xdr:row>
      <xdr:rowOff>129269</xdr:rowOff>
    </xdr:to>
    <xdr:pic>
      <xdr:nvPicPr>
        <xdr:cNvPr id="14687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11003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7</xdr:row>
      <xdr:rowOff>0</xdr:rowOff>
    </xdr:from>
    <xdr:to>
      <xdr:col>1</xdr:col>
      <xdr:colOff>257175</xdr:colOff>
      <xdr:row>10</xdr:row>
      <xdr:rowOff>186419</xdr:rowOff>
    </xdr:to>
    <xdr:pic>
      <xdr:nvPicPr>
        <xdr:cNvPr id="14688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1100375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</xdr:row>
      <xdr:rowOff>270781</xdr:rowOff>
    </xdr:from>
    <xdr:to>
      <xdr:col>1</xdr:col>
      <xdr:colOff>1819275</xdr:colOff>
      <xdr:row>4</xdr:row>
      <xdr:rowOff>1128031</xdr:rowOff>
    </xdr:to>
    <xdr:pic>
      <xdr:nvPicPr>
        <xdr:cNvPr id="14693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04581"/>
          <a:ext cx="16668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208190</xdr:colOff>
      <xdr:row>3</xdr:row>
      <xdr:rowOff>522514</xdr:rowOff>
    </xdr:from>
    <xdr:to>
      <xdr:col>1</xdr:col>
      <xdr:colOff>1875065</xdr:colOff>
      <xdr:row>3</xdr:row>
      <xdr:rowOff>1475014</xdr:rowOff>
    </xdr:to>
    <xdr:pic>
      <xdr:nvPicPr>
        <xdr:cNvPr id="14694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90" y="2383971"/>
          <a:ext cx="16668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359229</xdr:colOff>
      <xdr:row>5</xdr:row>
      <xdr:rowOff>96610</xdr:rowOff>
    </xdr:from>
    <xdr:to>
      <xdr:col>1</xdr:col>
      <xdr:colOff>1635579</xdr:colOff>
      <xdr:row>5</xdr:row>
      <xdr:rowOff>1392010</xdr:rowOff>
    </xdr:to>
    <xdr:pic>
      <xdr:nvPicPr>
        <xdr:cNvPr id="14695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9" y="5234667"/>
          <a:ext cx="12763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0</xdr:row>
      <xdr:rowOff>352425</xdr:rowOff>
    </xdr:from>
    <xdr:to>
      <xdr:col>4</xdr:col>
      <xdr:colOff>0</xdr:colOff>
      <xdr:row>0</xdr:row>
      <xdr:rowOff>352425</xdr:rowOff>
    </xdr:to>
    <xdr:sp macro="" textlink="">
      <xdr:nvSpPr>
        <xdr:cNvPr id="13909" name="Line 2465"/>
        <xdr:cNvSpPr>
          <a:spLocks noChangeShapeType="1"/>
        </xdr:cNvSpPr>
      </xdr:nvSpPr>
      <xdr:spPr bwMode="auto">
        <a:xfrm>
          <a:off x="3686175" y="352425"/>
          <a:ext cx="4610100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981075</xdr:colOff>
      <xdr:row>0</xdr:row>
      <xdr:rowOff>561975</xdr:rowOff>
    </xdr:from>
    <xdr:to>
      <xdr:col>3</xdr:col>
      <xdr:colOff>4514850</xdr:colOff>
      <xdr:row>0</xdr:row>
      <xdr:rowOff>561975</xdr:rowOff>
    </xdr:to>
    <xdr:sp macro="" textlink="">
      <xdr:nvSpPr>
        <xdr:cNvPr id="13910" name="Line 2466"/>
        <xdr:cNvSpPr>
          <a:spLocks noChangeShapeType="1"/>
        </xdr:cNvSpPr>
      </xdr:nvSpPr>
      <xdr:spPr bwMode="auto">
        <a:xfrm>
          <a:off x="4333875" y="561975"/>
          <a:ext cx="353377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85725</xdr:colOff>
      <xdr:row>0</xdr:row>
      <xdr:rowOff>152400</xdr:rowOff>
    </xdr:from>
    <xdr:to>
      <xdr:col>4</xdr:col>
      <xdr:colOff>0</xdr:colOff>
      <xdr:row>0</xdr:row>
      <xdr:rowOff>180975</xdr:rowOff>
    </xdr:to>
    <xdr:sp macro="" textlink="">
      <xdr:nvSpPr>
        <xdr:cNvPr id="13911" name="Line 2465"/>
        <xdr:cNvSpPr>
          <a:spLocks noChangeShapeType="1"/>
        </xdr:cNvSpPr>
      </xdr:nvSpPr>
      <xdr:spPr bwMode="auto">
        <a:xfrm>
          <a:off x="3438525" y="152400"/>
          <a:ext cx="4857750" cy="2857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1381125</xdr:colOff>
      <xdr:row>0</xdr:row>
      <xdr:rowOff>742950</xdr:rowOff>
    </xdr:from>
    <xdr:to>
      <xdr:col>3</xdr:col>
      <xdr:colOff>4067175</xdr:colOff>
      <xdr:row>0</xdr:row>
      <xdr:rowOff>752475</xdr:rowOff>
    </xdr:to>
    <xdr:sp macro="" textlink="">
      <xdr:nvSpPr>
        <xdr:cNvPr id="13912" name="Line 2466"/>
        <xdr:cNvSpPr>
          <a:spLocks noChangeShapeType="1"/>
        </xdr:cNvSpPr>
      </xdr:nvSpPr>
      <xdr:spPr bwMode="auto">
        <a:xfrm>
          <a:off x="4733925" y="742950"/>
          <a:ext cx="26860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1762125</xdr:colOff>
      <xdr:row>0</xdr:row>
      <xdr:rowOff>923925</xdr:rowOff>
    </xdr:from>
    <xdr:to>
      <xdr:col>3</xdr:col>
      <xdr:colOff>3609975</xdr:colOff>
      <xdr:row>0</xdr:row>
      <xdr:rowOff>933450</xdr:rowOff>
    </xdr:to>
    <xdr:sp macro="" textlink="">
      <xdr:nvSpPr>
        <xdr:cNvPr id="13913" name="Line 2466"/>
        <xdr:cNvSpPr>
          <a:spLocks noChangeShapeType="1"/>
        </xdr:cNvSpPr>
      </xdr:nvSpPr>
      <xdr:spPr bwMode="auto">
        <a:xfrm>
          <a:off x="5114925" y="923925"/>
          <a:ext cx="18478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419100</xdr:colOff>
      <xdr:row>13</xdr:row>
      <xdr:rowOff>131989</xdr:rowOff>
    </xdr:from>
    <xdr:to>
      <xdr:col>1</xdr:col>
      <xdr:colOff>1362075</xdr:colOff>
      <xdr:row>13</xdr:row>
      <xdr:rowOff>1103539</xdr:rowOff>
    </xdr:to>
    <xdr:pic>
      <xdr:nvPicPr>
        <xdr:cNvPr id="1391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703503"/>
          <a:ext cx="9429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367394</xdr:colOff>
      <xdr:row>12</xdr:row>
      <xdr:rowOff>100692</xdr:rowOff>
    </xdr:from>
    <xdr:to>
      <xdr:col>1</xdr:col>
      <xdr:colOff>1404258</xdr:colOff>
      <xdr:row>12</xdr:row>
      <xdr:rowOff>985729</xdr:rowOff>
    </xdr:to>
    <xdr:pic>
      <xdr:nvPicPr>
        <xdr:cNvPr id="1391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594" y="10616292"/>
          <a:ext cx="1036864" cy="8850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389161</xdr:colOff>
      <xdr:row>14</xdr:row>
      <xdr:rowOff>119733</xdr:rowOff>
    </xdr:from>
    <xdr:to>
      <xdr:col>1</xdr:col>
      <xdr:colOff>1491340</xdr:colOff>
      <xdr:row>14</xdr:row>
      <xdr:rowOff>1051873</xdr:rowOff>
    </xdr:to>
    <xdr:pic>
      <xdr:nvPicPr>
        <xdr:cNvPr id="1392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361" y="12921333"/>
          <a:ext cx="1102179" cy="932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508907</xdr:colOff>
      <xdr:row>22</xdr:row>
      <xdr:rowOff>170273</xdr:rowOff>
    </xdr:from>
    <xdr:to>
      <xdr:col>1</xdr:col>
      <xdr:colOff>1398814</xdr:colOff>
      <xdr:row>22</xdr:row>
      <xdr:rowOff>996043</xdr:rowOff>
    </xdr:to>
    <xdr:pic>
      <xdr:nvPicPr>
        <xdr:cNvPr id="13922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" y="22213844"/>
          <a:ext cx="889907" cy="8257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517072</xdr:colOff>
      <xdr:row>40</xdr:row>
      <xdr:rowOff>224161</xdr:rowOff>
    </xdr:from>
    <xdr:to>
      <xdr:col>1</xdr:col>
      <xdr:colOff>1249136</xdr:colOff>
      <xdr:row>40</xdr:row>
      <xdr:rowOff>1069521</xdr:rowOff>
    </xdr:to>
    <xdr:pic>
      <xdr:nvPicPr>
        <xdr:cNvPr id="139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" y="48023332"/>
          <a:ext cx="732064" cy="8453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474888</xdr:colOff>
      <xdr:row>42</xdr:row>
      <xdr:rowOff>216355</xdr:rowOff>
    </xdr:from>
    <xdr:to>
      <xdr:col>1</xdr:col>
      <xdr:colOff>1294038</xdr:colOff>
      <xdr:row>42</xdr:row>
      <xdr:rowOff>902155</xdr:rowOff>
    </xdr:to>
    <xdr:pic>
      <xdr:nvPicPr>
        <xdr:cNvPr id="13925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088" y="4959395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383720</xdr:colOff>
      <xdr:row>43</xdr:row>
      <xdr:rowOff>164858</xdr:rowOff>
    </xdr:from>
    <xdr:to>
      <xdr:col>1</xdr:col>
      <xdr:colOff>1404256</xdr:colOff>
      <xdr:row>43</xdr:row>
      <xdr:rowOff>903514</xdr:rowOff>
    </xdr:to>
    <xdr:pic>
      <xdr:nvPicPr>
        <xdr:cNvPr id="13926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20" y="50663687"/>
          <a:ext cx="1020536" cy="738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436790</xdr:colOff>
      <xdr:row>11</xdr:row>
      <xdr:rowOff>84365</xdr:rowOff>
    </xdr:from>
    <xdr:to>
      <xdr:col>1</xdr:col>
      <xdr:colOff>1360715</xdr:colOff>
      <xdr:row>11</xdr:row>
      <xdr:rowOff>893990</xdr:rowOff>
    </xdr:to>
    <xdr:pic>
      <xdr:nvPicPr>
        <xdr:cNvPr id="13927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990" y="9544051"/>
          <a:ext cx="923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41</xdr:row>
      <xdr:rowOff>0</xdr:rowOff>
    </xdr:from>
    <xdr:to>
      <xdr:col>1</xdr:col>
      <xdr:colOff>419100</xdr:colOff>
      <xdr:row>41</xdr:row>
      <xdr:rowOff>76200</xdr:rowOff>
    </xdr:to>
    <xdr:pic>
      <xdr:nvPicPr>
        <xdr:cNvPr id="13929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32597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41</xdr:row>
      <xdr:rowOff>0</xdr:rowOff>
    </xdr:from>
    <xdr:to>
      <xdr:col>1</xdr:col>
      <xdr:colOff>314325</xdr:colOff>
      <xdr:row>42</xdr:row>
      <xdr:rowOff>685801</xdr:rowOff>
    </xdr:to>
    <xdr:pic>
      <xdr:nvPicPr>
        <xdr:cNvPr id="13930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325975"/>
          <a:ext cx="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</xdr:row>
      <xdr:rowOff>0</xdr:rowOff>
    </xdr:from>
    <xdr:to>
      <xdr:col>1</xdr:col>
      <xdr:colOff>190500</xdr:colOff>
      <xdr:row>44</xdr:row>
      <xdr:rowOff>0</xdr:rowOff>
    </xdr:to>
    <xdr:pic>
      <xdr:nvPicPr>
        <xdr:cNvPr id="13931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88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44</xdr:row>
      <xdr:rowOff>0</xdr:rowOff>
    </xdr:from>
    <xdr:to>
      <xdr:col>1</xdr:col>
      <xdr:colOff>133350</xdr:colOff>
      <xdr:row>44</xdr:row>
      <xdr:rowOff>0</xdr:rowOff>
    </xdr:to>
    <xdr:pic>
      <xdr:nvPicPr>
        <xdr:cNvPr id="13932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288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44</xdr:row>
      <xdr:rowOff>0</xdr:rowOff>
    </xdr:from>
    <xdr:to>
      <xdr:col>1</xdr:col>
      <xdr:colOff>238125</xdr:colOff>
      <xdr:row>47</xdr:row>
      <xdr:rowOff>231321</xdr:rowOff>
    </xdr:to>
    <xdr:pic>
      <xdr:nvPicPr>
        <xdr:cNvPr id="13933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2881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44</xdr:row>
      <xdr:rowOff>0</xdr:rowOff>
    </xdr:from>
    <xdr:to>
      <xdr:col>1</xdr:col>
      <xdr:colOff>257175</xdr:colOff>
      <xdr:row>48</xdr:row>
      <xdr:rowOff>50347</xdr:rowOff>
    </xdr:to>
    <xdr:pic>
      <xdr:nvPicPr>
        <xdr:cNvPr id="13934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9288125"/>
          <a:ext cx="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495299</xdr:colOff>
      <xdr:row>24</xdr:row>
      <xdr:rowOff>157842</xdr:rowOff>
    </xdr:from>
    <xdr:to>
      <xdr:col>1</xdr:col>
      <xdr:colOff>1367103</xdr:colOff>
      <xdr:row>24</xdr:row>
      <xdr:rowOff>858943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499" y="23605671"/>
          <a:ext cx="871804" cy="70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176892</xdr:colOff>
      <xdr:row>26</xdr:row>
      <xdr:rowOff>994080</xdr:rowOff>
    </xdr:from>
    <xdr:to>
      <xdr:col>1</xdr:col>
      <xdr:colOff>1749669</xdr:colOff>
      <xdr:row>27</xdr:row>
      <xdr:rowOff>914400</xdr:rowOff>
    </xdr:to>
    <xdr:pic>
      <xdr:nvPicPr>
        <xdr:cNvPr id="29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092" y="28785309"/>
          <a:ext cx="1572777" cy="1183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326572</xdr:colOff>
      <xdr:row>28</xdr:row>
      <xdr:rowOff>916278</xdr:rowOff>
    </xdr:from>
    <xdr:to>
      <xdr:col>1</xdr:col>
      <xdr:colOff>1687286</xdr:colOff>
      <xdr:row>29</xdr:row>
      <xdr:rowOff>576944</xdr:rowOff>
    </xdr:to>
    <xdr:pic>
      <xdr:nvPicPr>
        <xdr:cNvPr id="30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2" y="31701078"/>
          <a:ext cx="1360714" cy="13370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100694</xdr:colOff>
      <xdr:row>5</xdr:row>
      <xdr:rowOff>893777</xdr:rowOff>
    </xdr:from>
    <xdr:to>
      <xdr:col>1</xdr:col>
      <xdr:colOff>1894605</xdr:colOff>
      <xdr:row>6</xdr:row>
      <xdr:rowOff>500743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6894" y="4246577"/>
          <a:ext cx="1793911" cy="837052"/>
        </a:xfrm>
        <a:prstGeom prst="rect">
          <a:avLst/>
        </a:prstGeom>
      </xdr:spPr>
    </xdr:pic>
    <xdr:clientData/>
  </xdr:twoCellAnchor>
  <xdr:twoCellAnchor editAs="oneCell">
    <xdr:from>
      <xdr:col>1</xdr:col>
      <xdr:colOff>397328</xdr:colOff>
      <xdr:row>8</xdr:row>
      <xdr:rowOff>76201</xdr:rowOff>
    </xdr:from>
    <xdr:to>
      <xdr:col>1</xdr:col>
      <xdr:colOff>1492703</xdr:colOff>
      <xdr:row>8</xdr:row>
      <xdr:rowOff>1000126</xdr:rowOff>
    </xdr:to>
    <xdr:pic>
      <xdr:nvPicPr>
        <xdr:cNvPr id="33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28" y="6019801"/>
          <a:ext cx="10953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484415</xdr:colOff>
      <xdr:row>9</xdr:row>
      <xdr:rowOff>185059</xdr:rowOff>
    </xdr:from>
    <xdr:to>
      <xdr:col>1</xdr:col>
      <xdr:colOff>1307446</xdr:colOff>
      <xdr:row>9</xdr:row>
      <xdr:rowOff>989801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60615" y="7184573"/>
          <a:ext cx="823031" cy="80474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408215</xdr:colOff>
      <xdr:row>10</xdr:row>
      <xdr:rowOff>131463</xdr:rowOff>
    </xdr:from>
    <xdr:to>
      <xdr:col>1</xdr:col>
      <xdr:colOff>1428751</xdr:colOff>
      <xdr:row>10</xdr:row>
      <xdr:rowOff>1101478</xdr:rowOff>
    </xdr:to>
    <xdr:pic>
      <xdr:nvPicPr>
        <xdr:cNvPr id="38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415" y="8361063"/>
          <a:ext cx="1020536" cy="970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122465</xdr:colOff>
      <xdr:row>33</xdr:row>
      <xdr:rowOff>1741716</xdr:rowOff>
    </xdr:from>
    <xdr:to>
      <xdr:col>1</xdr:col>
      <xdr:colOff>1779239</xdr:colOff>
      <xdr:row>34</xdr:row>
      <xdr:rowOff>751114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8665" y="39591345"/>
          <a:ext cx="1656774" cy="925284"/>
        </a:xfrm>
        <a:prstGeom prst="rect">
          <a:avLst/>
        </a:prstGeom>
      </xdr:spPr>
    </xdr:pic>
    <xdr:clientData/>
  </xdr:twoCellAnchor>
  <xdr:twoCellAnchor>
    <xdr:from>
      <xdr:col>1</xdr:col>
      <xdr:colOff>380999</xdr:colOff>
      <xdr:row>35</xdr:row>
      <xdr:rowOff>283028</xdr:rowOff>
    </xdr:from>
    <xdr:to>
      <xdr:col>1</xdr:col>
      <xdr:colOff>1480457</xdr:colOff>
      <xdr:row>35</xdr:row>
      <xdr:rowOff>1279071</xdr:rowOff>
    </xdr:to>
    <xdr:pic>
      <xdr:nvPicPr>
        <xdr:cNvPr id="41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42051514"/>
          <a:ext cx="1099458" cy="9960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340179</xdr:colOff>
      <xdr:row>36</xdr:row>
      <xdr:rowOff>195944</xdr:rowOff>
    </xdr:from>
    <xdr:to>
      <xdr:col>1</xdr:col>
      <xdr:colOff>1480230</xdr:colOff>
      <xdr:row>36</xdr:row>
      <xdr:rowOff>1134809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16379" y="43553744"/>
          <a:ext cx="1140051" cy="938865"/>
        </a:xfrm>
        <a:prstGeom prst="rect">
          <a:avLst/>
        </a:prstGeom>
      </xdr:spPr>
    </xdr:pic>
    <xdr:clientData/>
  </xdr:twoCellAnchor>
  <xdr:twoCellAnchor editAs="oneCell">
    <xdr:from>
      <xdr:col>1</xdr:col>
      <xdr:colOff>454479</xdr:colOff>
      <xdr:row>38</xdr:row>
      <xdr:rowOff>239487</xdr:rowOff>
    </xdr:from>
    <xdr:to>
      <xdr:col>1</xdr:col>
      <xdr:colOff>1445079</xdr:colOff>
      <xdr:row>38</xdr:row>
      <xdr:rowOff>1030062</xdr:rowOff>
    </xdr:to>
    <xdr:pic>
      <xdr:nvPicPr>
        <xdr:cNvPr id="47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679" y="45328116"/>
          <a:ext cx="9906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465364</xdr:colOff>
      <xdr:row>39</xdr:row>
      <xdr:rowOff>212271</xdr:rowOff>
    </xdr:from>
    <xdr:to>
      <xdr:col>1</xdr:col>
      <xdr:colOff>1166465</xdr:colOff>
      <xdr:row>39</xdr:row>
      <xdr:rowOff>876793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41564" y="46748700"/>
          <a:ext cx="701101" cy="66452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345621</xdr:colOff>
      <xdr:row>18</xdr:row>
      <xdr:rowOff>277576</xdr:rowOff>
    </xdr:from>
    <xdr:to>
      <xdr:col>1</xdr:col>
      <xdr:colOff>1608876</xdr:colOff>
      <xdr:row>18</xdr:row>
      <xdr:rowOff>1295400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21821" y="16529947"/>
          <a:ext cx="1263255" cy="10178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19</xdr:row>
      <xdr:rowOff>166007</xdr:rowOff>
    </xdr:from>
    <xdr:to>
      <xdr:col>1</xdr:col>
      <xdr:colOff>1439501</xdr:colOff>
      <xdr:row>19</xdr:row>
      <xdr:rowOff>1123162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52450" y="17996807"/>
          <a:ext cx="963251" cy="957155"/>
        </a:xfrm>
        <a:prstGeom prst="rect">
          <a:avLst/>
        </a:prstGeom>
      </xdr:spPr>
    </xdr:pic>
    <xdr:clientData/>
  </xdr:twoCellAnchor>
  <xdr:twoCellAnchor editAs="oneCell">
    <xdr:from>
      <xdr:col>1</xdr:col>
      <xdr:colOff>491442</xdr:colOff>
      <xdr:row>20</xdr:row>
      <xdr:rowOff>122464</xdr:rowOff>
    </xdr:from>
    <xdr:to>
      <xdr:col>1</xdr:col>
      <xdr:colOff>1455963</xdr:colOff>
      <xdr:row>20</xdr:row>
      <xdr:rowOff>1605642</xdr:rowOff>
    </xdr:to>
    <xdr:pic>
      <xdr:nvPicPr>
        <xdr:cNvPr id="53" name="Picture 2" descr="C:\Users\PR\Desktop\ИСХОДНИКИ\Вале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085" y="22098000"/>
          <a:ext cx="964521" cy="1483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522520</xdr:colOff>
      <xdr:row>21</xdr:row>
      <xdr:rowOff>57151</xdr:rowOff>
    </xdr:from>
    <xdr:to>
      <xdr:col>1</xdr:col>
      <xdr:colOff>1360718</xdr:colOff>
      <xdr:row>21</xdr:row>
      <xdr:rowOff>997390</xdr:rowOff>
    </xdr:to>
    <xdr:pic>
      <xdr:nvPicPr>
        <xdr:cNvPr id="54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20" y="21044808"/>
          <a:ext cx="838198" cy="940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111575</xdr:colOff>
      <xdr:row>3</xdr:row>
      <xdr:rowOff>277587</xdr:rowOff>
    </xdr:from>
    <xdr:to>
      <xdr:col>1</xdr:col>
      <xdr:colOff>1845125</xdr:colOff>
      <xdr:row>3</xdr:row>
      <xdr:rowOff>1020537</xdr:rowOff>
    </xdr:to>
    <xdr:pic>
      <xdr:nvPicPr>
        <xdr:cNvPr id="43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775" y="2128158"/>
          <a:ext cx="173355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122466</xdr:colOff>
      <xdr:row>16</xdr:row>
      <xdr:rowOff>171446</xdr:rowOff>
    </xdr:from>
    <xdr:to>
      <xdr:col>1</xdr:col>
      <xdr:colOff>1175659</xdr:colOff>
      <xdr:row>16</xdr:row>
      <xdr:rowOff>1032431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8666" y="16173446"/>
          <a:ext cx="1053193" cy="860985"/>
        </a:xfrm>
        <a:prstGeom prst="rect">
          <a:avLst/>
        </a:prstGeom>
      </xdr:spPr>
    </xdr:pic>
    <xdr:clientData/>
  </xdr:twoCellAnchor>
  <xdr:twoCellAnchor editAs="oneCell">
    <xdr:from>
      <xdr:col>1</xdr:col>
      <xdr:colOff>206832</xdr:colOff>
      <xdr:row>17</xdr:row>
      <xdr:rowOff>242203</xdr:rowOff>
    </xdr:from>
    <xdr:to>
      <xdr:col>1</xdr:col>
      <xdr:colOff>1066802</xdr:colOff>
      <xdr:row>17</xdr:row>
      <xdr:rowOff>1013210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3032" y="17452517"/>
          <a:ext cx="859970" cy="771007"/>
        </a:xfrm>
        <a:prstGeom prst="rect">
          <a:avLst/>
        </a:prstGeom>
      </xdr:spPr>
    </xdr:pic>
    <xdr:clientData/>
  </xdr:twoCellAnchor>
  <xdr:twoCellAnchor editAs="oneCell">
    <xdr:from>
      <xdr:col>1</xdr:col>
      <xdr:colOff>174169</xdr:colOff>
      <xdr:row>31</xdr:row>
      <xdr:rowOff>772885</xdr:rowOff>
    </xdr:from>
    <xdr:to>
      <xdr:col>1</xdr:col>
      <xdr:colOff>1742772</xdr:colOff>
      <xdr:row>31</xdr:row>
      <xdr:rowOff>1645115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0369" y="34377085"/>
          <a:ext cx="1568603" cy="8722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3</xdr:col>
      <xdr:colOff>1775733</xdr:colOff>
      <xdr:row>0</xdr:row>
      <xdr:rowOff>0</xdr:rowOff>
    </xdr:to>
    <xdr:sp macro="" textlink="">
      <xdr:nvSpPr>
        <xdr:cNvPr id="50" name="Line 2465"/>
        <xdr:cNvSpPr>
          <a:spLocks noChangeShapeType="1"/>
        </xdr:cNvSpPr>
      </xdr:nvSpPr>
      <xdr:spPr bwMode="auto">
        <a:xfrm>
          <a:off x="81643" y="0"/>
          <a:ext cx="5150304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394607</xdr:colOff>
      <xdr:row>0</xdr:row>
      <xdr:rowOff>326572</xdr:rowOff>
    </xdr:from>
    <xdr:to>
      <xdr:col>2</xdr:col>
      <xdr:colOff>1432832</xdr:colOff>
      <xdr:row>0</xdr:row>
      <xdr:rowOff>879022</xdr:rowOff>
    </xdr:to>
    <xdr:pic>
      <xdr:nvPicPr>
        <xdr:cNvPr id="51" name="Рисунок 5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26572"/>
          <a:ext cx="2956832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639535</xdr:colOff>
      <xdr:row>0</xdr:row>
      <xdr:rowOff>476250</xdr:rowOff>
    </xdr:from>
    <xdr:to>
      <xdr:col>6</xdr:col>
      <xdr:colOff>740228</xdr:colOff>
      <xdr:row>0</xdr:row>
      <xdr:rowOff>733425</xdr:rowOff>
    </xdr:to>
    <xdr:pic>
      <xdr:nvPicPr>
        <xdr:cNvPr id="52" name="Рисунок 6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9428" y="476250"/>
          <a:ext cx="2291443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333375</xdr:colOff>
      <xdr:row>0</xdr:row>
      <xdr:rowOff>352425</xdr:rowOff>
    </xdr:from>
    <xdr:to>
      <xdr:col>4</xdr:col>
      <xdr:colOff>0</xdr:colOff>
      <xdr:row>0</xdr:row>
      <xdr:rowOff>352425</xdr:rowOff>
    </xdr:to>
    <xdr:sp macro="" textlink="">
      <xdr:nvSpPr>
        <xdr:cNvPr id="48" name="Line 2465"/>
        <xdr:cNvSpPr>
          <a:spLocks noChangeShapeType="1"/>
        </xdr:cNvSpPr>
      </xdr:nvSpPr>
      <xdr:spPr bwMode="auto">
        <a:xfrm>
          <a:off x="3876675" y="352425"/>
          <a:ext cx="531304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981075</xdr:colOff>
      <xdr:row>0</xdr:row>
      <xdr:rowOff>561975</xdr:rowOff>
    </xdr:from>
    <xdr:to>
      <xdr:col>3</xdr:col>
      <xdr:colOff>4514850</xdr:colOff>
      <xdr:row>0</xdr:row>
      <xdr:rowOff>561975</xdr:rowOff>
    </xdr:to>
    <xdr:sp macro="" textlink="">
      <xdr:nvSpPr>
        <xdr:cNvPr id="49" name="Line 2466"/>
        <xdr:cNvSpPr>
          <a:spLocks noChangeShapeType="1"/>
        </xdr:cNvSpPr>
      </xdr:nvSpPr>
      <xdr:spPr bwMode="auto">
        <a:xfrm>
          <a:off x="4524375" y="561975"/>
          <a:ext cx="353377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95250</xdr:colOff>
      <xdr:row>0</xdr:row>
      <xdr:rowOff>152400</xdr:rowOff>
    </xdr:from>
    <xdr:to>
      <xdr:col>4</xdr:col>
      <xdr:colOff>195943</xdr:colOff>
      <xdr:row>0</xdr:row>
      <xdr:rowOff>195943</xdr:rowOff>
    </xdr:to>
    <xdr:sp macro="" textlink="">
      <xdr:nvSpPr>
        <xdr:cNvPr id="55" name="Line 2465"/>
        <xdr:cNvSpPr>
          <a:spLocks noChangeShapeType="1"/>
        </xdr:cNvSpPr>
      </xdr:nvSpPr>
      <xdr:spPr bwMode="auto">
        <a:xfrm>
          <a:off x="3654879" y="152400"/>
          <a:ext cx="5750378" cy="43543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1381125</xdr:colOff>
      <xdr:row>0</xdr:row>
      <xdr:rowOff>742950</xdr:rowOff>
    </xdr:from>
    <xdr:to>
      <xdr:col>3</xdr:col>
      <xdr:colOff>4067175</xdr:colOff>
      <xdr:row>0</xdr:row>
      <xdr:rowOff>752475</xdr:rowOff>
    </xdr:to>
    <xdr:sp macro="" textlink="">
      <xdr:nvSpPr>
        <xdr:cNvPr id="56" name="Line 2466"/>
        <xdr:cNvSpPr>
          <a:spLocks noChangeShapeType="1"/>
        </xdr:cNvSpPr>
      </xdr:nvSpPr>
      <xdr:spPr bwMode="auto">
        <a:xfrm>
          <a:off x="4924425" y="742950"/>
          <a:ext cx="26860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1762125</xdr:colOff>
      <xdr:row>0</xdr:row>
      <xdr:rowOff>923925</xdr:rowOff>
    </xdr:from>
    <xdr:to>
      <xdr:col>3</xdr:col>
      <xdr:colOff>3609975</xdr:colOff>
      <xdr:row>0</xdr:row>
      <xdr:rowOff>933450</xdr:rowOff>
    </xdr:to>
    <xdr:sp macro="" textlink="">
      <xdr:nvSpPr>
        <xdr:cNvPr id="57" name="Line 2466"/>
        <xdr:cNvSpPr>
          <a:spLocks noChangeShapeType="1"/>
        </xdr:cNvSpPr>
      </xdr:nvSpPr>
      <xdr:spPr bwMode="auto">
        <a:xfrm>
          <a:off x="5305425" y="923925"/>
          <a:ext cx="18478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849086</xdr:colOff>
      <xdr:row>31</xdr:row>
      <xdr:rowOff>1828801</xdr:rowOff>
    </xdr:from>
    <xdr:to>
      <xdr:col>1</xdr:col>
      <xdr:colOff>1329146</xdr:colOff>
      <xdr:row>32</xdr:row>
      <xdr:rowOff>682535</xdr:rowOff>
    </xdr:to>
    <xdr:pic>
      <xdr:nvPicPr>
        <xdr:cNvPr id="60" name="Рисунок 59" descr="Новинка!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286" y="35433001"/>
          <a:ext cx="480060" cy="69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1415143</xdr:colOff>
      <xdr:row>16</xdr:row>
      <xdr:rowOff>468084</xdr:rowOff>
    </xdr:from>
    <xdr:to>
      <xdr:col>1</xdr:col>
      <xdr:colOff>1895203</xdr:colOff>
      <xdr:row>16</xdr:row>
      <xdr:rowOff>1107075</xdr:rowOff>
    </xdr:to>
    <xdr:pic>
      <xdr:nvPicPr>
        <xdr:cNvPr id="62" name="Рисунок 61" descr="Новинка!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1343" y="16470084"/>
          <a:ext cx="480060" cy="63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1436914</xdr:colOff>
      <xdr:row>17</xdr:row>
      <xdr:rowOff>424543</xdr:rowOff>
    </xdr:from>
    <xdr:to>
      <xdr:col>1</xdr:col>
      <xdr:colOff>1916974</xdr:colOff>
      <xdr:row>17</xdr:row>
      <xdr:rowOff>1063534</xdr:rowOff>
    </xdr:to>
    <xdr:pic>
      <xdr:nvPicPr>
        <xdr:cNvPr id="63" name="Рисунок 62" descr="Новинка!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114" y="17634857"/>
          <a:ext cx="480060" cy="63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742950</xdr:rowOff>
    </xdr:from>
    <xdr:to>
      <xdr:col>2</xdr:col>
      <xdr:colOff>0</xdr:colOff>
      <xdr:row>0</xdr:row>
      <xdr:rowOff>752475</xdr:rowOff>
    </xdr:to>
    <xdr:sp macro="" textlink="">
      <xdr:nvSpPr>
        <xdr:cNvPr id="19" name="Line 2466"/>
        <xdr:cNvSpPr>
          <a:spLocks noChangeShapeType="1"/>
        </xdr:cNvSpPr>
      </xdr:nvSpPr>
      <xdr:spPr bwMode="auto">
        <a:xfrm>
          <a:off x="4991100" y="742950"/>
          <a:ext cx="26860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0</xdr:colOff>
      <xdr:row>0</xdr:row>
      <xdr:rowOff>923925</xdr:rowOff>
    </xdr:from>
    <xdr:to>
      <xdr:col>2</xdr:col>
      <xdr:colOff>0</xdr:colOff>
      <xdr:row>0</xdr:row>
      <xdr:rowOff>933450</xdr:rowOff>
    </xdr:to>
    <xdr:sp macro="" textlink="">
      <xdr:nvSpPr>
        <xdr:cNvPr id="20" name="Line 2466"/>
        <xdr:cNvSpPr>
          <a:spLocks noChangeShapeType="1"/>
        </xdr:cNvSpPr>
      </xdr:nvSpPr>
      <xdr:spPr bwMode="auto">
        <a:xfrm>
          <a:off x="5372100" y="923925"/>
          <a:ext cx="18478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164645</xdr:colOff>
      <xdr:row>3</xdr:row>
      <xdr:rowOff>308883</xdr:rowOff>
    </xdr:from>
    <xdr:to>
      <xdr:col>1</xdr:col>
      <xdr:colOff>1768032</xdr:colOff>
      <xdr:row>3</xdr:row>
      <xdr:rowOff>625902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959" y="2159454"/>
          <a:ext cx="1603387" cy="317019"/>
        </a:xfrm>
        <a:prstGeom prst="rect">
          <a:avLst/>
        </a:prstGeom>
      </xdr:spPr>
    </xdr:pic>
    <xdr:clientData/>
  </xdr:twoCellAnchor>
  <xdr:twoCellAnchor editAs="oneCell">
    <xdr:from>
      <xdr:col>1</xdr:col>
      <xdr:colOff>157842</xdr:colOff>
      <xdr:row>3</xdr:row>
      <xdr:rowOff>784042</xdr:rowOff>
    </xdr:from>
    <xdr:to>
      <xdr:col>1</xdr:col>
      <xdr:colOff>1749036</xdr:colOff>
      <xdr:row>3</xdr:row>
      <xdr:rowOff>1034000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156" y="2634613"/>
          <a:ext cx="1591194" cy="249958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119742</xdr:colOff>
      <xdr:row>4</xdr:row>
      <xdr:rowOff>714375</xdr:rowOff>
    </xdr:from>
    <xdr:to>
      <xdr:col>1</xdr:col>
      <xdr:colOff>1832866</xdr:colOff>
      <xdr:row>4</xdr:row>
      <xdr:rowOff>1232580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5056" y="4143375"/>
          <a:ext cx="1713124" cy="51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185057</xdr:colOff>
      <xdr:row>4</xdr:row>
      <xdr:rowOff>1501590</xdr:rowOff>
    </xdr:from>
    <xdr:to>
      <xdr:col>1</xdr:col>
      <xdr:colOff>1794782</xdr:colOff>
      <xdr:row>4</xdr:row>
      <xdr:rowOff>1778532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0371" y="4930590"/>
          <a:ext cx="1609725" cy="276942"/>
        </a:xfrm>
        <a:prstGeom prst="rect">
          <a:avLst/>
        </a:prstGeom>
      </xdr:spPr>
    </xdr:pic>
    <xdr:clientData/>
  </xdr:twoCellAnchor>
  <xdr:twoCellAnchor editAs="oneCell">
    <xdr:from>
      <xdr:col>1</xdr:col>
      <xdr:colOff>201387</xdr:colOff>
      <xdr:row>5</xdr:row>
      <xdr:rowOff>404981</xdr:rowOff>
    </xdr:from>
    <xdr:to>
      <xdr:col>1</xdr:col>
      <xdr:colOff>1744437</xdr:colOff>
      <xdr:row>5</xdr:row>
      <xdr:rowOff>1272947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1" y="6468324"/>
          <a:ext cx="1543050" cy="867966"/>
        </a:xfrm>
        <a:prstGeom prst="rect">
          <a:avLst/>
        </a:prstGeom>
      </xdr:spPr>
    </xdr:pic>
    <xdr:clientData/>
  </xdr:twoCellAnchor>
  <xdr:twoCellAnchor editAs="oneCell">
    <xdr:from>
      <xdr:col>1</xdr:col>
      <xdr:colOff>170088</xdr:colOff>
      <xdr:row>7</xdr:row>
      <xdr:rowOff>467562</xdr:rowOff>
    </xdr:from>
    <xdr:to>
      <xdr:col>1</xdr:col>
      <xdr:colOff>1684563</xdr:colOff>
      <xdr:row>7</xdr:row>
      <xdr:rowOff>1299240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402" y="8566533"/>
          <a:ext cx="1514475" cy="831678"/>
        </a:xfrm>
        <a:prstGeom prst="rect">
          <a:avLst/>
        </a:prstGeom>
      </xdr:spPr>
    </xdr:pic>
    <xdr:clientData/>
  </xdr:twoCellAnchor>
  <xdr:twoCellAnchor editAs="oneCell">
    <xdr:from>
      <xdr:col>1</xdr:col>
      <xdr:colOff>92529</xdr:colOff>
      <xdr:row>8</xdr:row>
      <xdr:rowOff>261255</xdr:rowOff>
    </xdr:from>
    <xdr:to>
      <xdr:col>1</xdr:col>
      <xdr:colOff>1866619</xdr:colOff>
      <xdr:row>8</xdr:row>
      <xdr:rowOff>1050684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843" y="9949541"/>
          <a:ext cx="1774090" cy="789429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10</xdr:row>
      <xdr:rowOff>383723</xdr:rowOff>
    </xdr:from>
    <xdr:to>
      <xdr:col>1</xdr:col>
      <xdr:colOff>1878051</xdr:colOff>
      <xdr:row>10</xdr:row>
      <xdr:rowOff>877542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793" y="11628666"/>
          <a:ext cx="1804572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270783</xdr:colOff>
      <xdr:row>10</xdr:row>
      <xdr:rowOff>1019172</xdr:rowOff>
    </xdr:from>
    <xdr:to>
      <xdr:col>1</xdr:col>
      <xdr:colOff>1690008</xdr:colOff>
      <xdr:row>10</xdr:row>
      <xdr:rowOff>1328359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6097" y="12264115"/>
          <a:ext cx="1419225" cy="309187"/>
        </a:xfrm>
        <a:prstGeom prst="rect">
          <a:avLst/>
        </a:prstGeom>
      </xdr:spPr>
    </xdr:pic>
    <xdr:clientData/>
  </xdr:twoCellAnchor>
  <xdr:twoCellAnchor>
    <xdr:from>
      <xdr:col>1</xdr:col>
      <xdr:colOff>175535</xdr:colOff>
      <xdr:row>11</xdr:row>
      <xdr:rowOff>250371</xdr:rowOff>
    </xdr:from>
    <xdr:to>
      <xdr:col>1</xdr:col>
      <xdr:colOff>1742969</xdr:colOff>
      <xdr:row>11</xdr:row>
      <xdr:rowOff>902154</xdr:rowOff>
    </xdr:to>
    <xdr:pic>
      <xdr:nvPicPr>
        <xdr:cNvPr id="15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849" y="13280571"/>
          <a:ext cx="1567434" cy="6517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263979</xdr:colOff>
      <xdr:row>11</xdr:row>
      <xdr:rowOff>925285</xdr:rowOff>
    </xdr:from>
    <xdr:to>
      <xdr:col>1</xdr:col>
      <xdr:colOff>1645104</xdr:colOff>
      <xdr:row>11</xdr:row>
      <xdr:rowOff>1382486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9293" y="13770428"/>
          <a:ext cx="1381125" cy="457201"/>
        </a:xfrm>
        <a:prstGeom prst="rect">
          <a:avLst/>
        </a:prstGeom>
      </xdr:spPr>
    </xdr:pic>
    <xdr:clientData/>
  </xdr:twoCellAnchor>
  <xdr:twoCellAnchor editAs="oneCell">
    <xdr:from>
      <xdr:col>1</xdr:col>
      <xdr:colOff>106138</xdr:colOff>
      <xdr:row>12</xdr:row>
      <xdr:rowOff>865415</xdr:rowOff>
    </xdr:from>
    <xdr:to>
      <xdr:col>1</xdr:col>
      <xdr:colOff>1847477</xdr:colOff>
      <xdr:row>12</xdr:row>
      <xdr:rowOff>1349725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452" y="15463158"/>
          <a:ext cx="1741339" cy="48431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3</xdr:col>
      <xdr:colOff>1775733</xdr:colOff>
      <xdr:row>0</xdr:row>
      <xdr:rowOff>0</xdr:rowOff>
    </xdr:to>
    <xdr:sp macro="" textlink="">
      <xdr:nvSpPr>
        <xdr:cNvPr id="28" name="Line 2465"/>
        <xdr:cNvSpPr>
          <a:spLocks noChangeShapeType="1"/>
        </xdr:cNvSpPr>
      </xdr:nvSpPr>
      <xdr:spPr bwMode="auto">
        <a:xfrm>
          <a:off x="68036" y="0"/>
          <a:ext cx="5150304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5150304</xdr:colOff>
      <xdr:row>0</xdr:row>
      <xdr:rowOff>0</xdr:rowOff>
    </xdr:to>
    <xdr:sp macro="" textlink="">
      <xdr:nvSpPr>
        <xdr:cNvPr id="32" name="Line 2465"/>
        <xdr:cNvSpPr>
          <a:spLocks noChangeShapeType="1"/>
        </xdr:cNvSpPr>
      </xdr:nvSpPr>
      <xdr:spPr bwMode="auto">
        <a:xfrm>
          <a:off x="3442607" y="0"/>
          <a:ext cx="5150304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333375</xdr:colOff>
      <xdr:row>0</xdr:row>
      <xdr:rowOff>352425</xdr:rowOff>
    </xdr:from>
    <xdr:to>
      <xdr:col>4</xdr:col>
      <xdr:colOff>0</xdr:colOff>
      <xdr:row>0</xdr:row>
      <xdr:rowOff>352425</xdr:rowOff>
    </xdr:to>
    <xdr:sp macro="" textlink="">
      <xdr:nvSpPr>
        <xdr:cNvPr id="21" name="Line 2465"/>
        <xdr:cNvSpPr>
          <a:spLocks noChangeShapeType="1"/>
        </xdr:cNvSpPr>
      </xdr:nvSpPr>
      <xdr:spPr bwMode="auto">
        <a:xfrm>
          <a:off x="3891915" y="352425"/>
          <a:ext cx="531304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981075</xdr:colOff>
      <xdr:row>0</xdr:row>
      <xdr:rowOff>561975</xdr:rowOff>
    </xdr:from>
    <xdr:to>
      <xdr:col>3</xdr:col>
      <xdr:colOff>4514850</xdr:colOff>
      <xdr:row>0</xdr:row>
      <xdr:rowOff>561975</xdr:rowOff>
    </xdr:to>
    <xdr:sp macro="" textlink="">
      <xdr:nvSpPr>
        <xdr:cNvPr id="22" name="Line 2466"/>
        <xdr:cNvSpPr>
          <a:spLocks noChangeShapeType="1"/>
        </xdr:cNvSpPr>
      </xdr:nvSpPr>
      <xdr:spPr bwMode="auto">
        <a:xfrm>
          <a:off x="4539615" y="561975"/>
          <a:ext cx="353377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85725</xdr:colOff>
      <xdr:row>0</xdr:row>
      <xdr:rowOff>152400</xdr:rowOff>
    </xdr:from>
    <xdr:to>
      <xdr:col>4</xdr:col>
      <xdr:colOff>0</xdr:colOff>
      <xdr:row>0</xdr:row>
      <xdr:rowOff>180975</xdr:rowOff>
    </xdr:to>
    <xdr:sp macro="" textlink="">
      <xdr:nvSpPr>
        <xdr:cNvPr id="31" name="Line 2465"/>
        <xdr:cNvSpPr>
          <a:spLocks noChangeShapeType="1"/>
        </xdr:cNvSpPr>
      </xdr:nvSpPr>
      <xdr:spPr bwMode="auto">
        <a:xfrm>
          <a:off x="3644265" y="152400"/>
          <a:ext cx="5560695" cy="2857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1381125</xdr:colOff>
      <xdr:row>0</xdr:row>
      <xdr:rowOff>742950</xdr:rowOff>
    </xdr:from>
    <xdr:to>
      <xdr:col>3</xdr:col>
      <xdr:colOff>4067175</xdr:colOff>
      <xdr:row>0</xdr:row>
      <xdr:rowOff>752475</xdr:rowOff>
    </xdr:to>
    <xdr:sp macro="" textlink="">
      <xdr:nvSpPr>
        <xdr:cNvPr id="33" name="Line 2466"/>
        <xdr:cNvSpPr>
          <a:spLocks noChangeShapeType="1"/>
        </xdr:cNvSpPr>
      </xdr:nvSpPr>
      <xdr:spPr bwMode="auto">
        <a:xfrm>
          <a:off x="4939665" y="742950"/>
          <a:ext cx="26860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1762125</xdr:colOff>
      <xdr:row>0</xdr:row>
      <xdr:rowOff>923925</xdr:rowOff>
    </xdr:from>
    <xdr:to>
      <xdr:col>3</xdr:col>
      <xdr:colOff>3609975</xdr:colOff>
      <xdr:row>0</xdr:row>
      <xdr:rowOff>933450</xdr:rowOff>
    </xdr:to>
    <xdr:sp macro="" textlink="">
      <xdr:nvSpPr>
        <xdr:cNvPr id="34" name="Line 2466"/>
        <xdr:cNvSpPr>
          <a:spLocks noChangeShapeType="1"/>
        </xdr:cNvSpPr>
      </xdr:nvSpPr>
      <xdr:spPr bwMode="auto">
        <a:xfrm>
          <a:off x="5320665" y="923925"/>
          <a:ext cx="18478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394607</xdr:colOff>
      <xdr:row>0</xdr:row>
      <xdr:rowOff>326572</xdr:rowOff>
    </xdr:from>
    <xdr:to>
      <xdr:col>2</xdr:col>
      <xdr:colOff>1432832</xdr:colOff>
      <xdr:row>0</xdr:row>
      <xdr:rowOff>879022</xdr:rowOff>
    </xdr:to>
    <xdr:pic>
      <xdr:nvPicPr>
        <xdr:cNvPr id="35" name="Рисунок 5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807" y="326572"/>
          <a:ext cx="3019425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639535</xdr:colOff>
      <xdr:row>0</xdr:row>
      <xdr:rowOff>476250</xdr:rowOff>
    </xdr:from>
    <xdr:to>
      <xdr:col>6</xdr:col>
      <xdr:colOff>740228</xdr:colOff>
      <xdr:row>0</xdr:row>
      <xdr:rowOff>733425</xdr:rowOff>
    </xdr:to>
    <xdr:pic>
      <xdr:nvPicPr>
        <xdr:cNvPr id="36" name="Рисунок 6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4495" y="476250"/>
          <a:ext cx="2264773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333375</xdr:colOff>
      <xdr:row>0</xdr:row>
      <xdr:rowOff>352425</xdr:rowOff>
    </xdr:from>
    <xdr:to>
      <xdr:col>4</xdr:col>
      <xdr:colOff>0</xdr:colOff>
      <xdr:row>0</xdr:row>
      <xdr:rowOff>352425</xdr:rowOff>
    </xdr:to>
    <xdr:sp macro="" textlink="">
      <xdr:nvSpPr>
        <xdr:cNvPr id="37" name="Line 2465"/>
        <xdr:cNvSpPr>
          <a:spLocks noChangeShapeType="1"/>
        </xdr:cNvSpPr>
      </xdr:nvSpPr>
      <xdr:spPr bwMode="auto">
        <a:xfrm>
          <a:off x="3891915" y="352425"/>
          <a:ext cx="531304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981075</xdr:colOff>
      <xdr:row>0</xdr:row>
      <xdr:rowOff>561975</xdr:rowOff>
    </xdr:from>
    <xdr:to>
      <xdr:col>3</xdr:col>
      <xdr:colOff>4514850</xdr:colOff>
      <xdr:row>0</xdr:row>
      <xdr:rowOff>561975</xdr:rowOff>
    </xdr:to>
    <xdr:sp macro="" textlink="">
      <xdr:nvSpPr>
        <xdr:cNvPr id="38" name="Line 2466"/>
        <xdr:cNvSpPr>
          <a:spLocks noChangeShapeType="1"/>
        </xdr:cNvSpPr>
      </xdr:nvSpPr>
      <xdr:spPr bwMode="auto">
        <a:xfrm>
          <a:off x="4539615" y="561975"/>
          <a:ext cx="3533775" cy="0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95250</xdr:colOff>
      <xdr:row>0</xdr:row>
      <xdr:rowOff>152400</xdr:rowOff>
    </xdr:from>
    <xdr:to>
      <xdr:col>4</xdr:col>
      <xdr:colOff>195943</xdr:colOff>
      <xdr:row>0</xdr:row>
      <xdr:rowOff>195943</xdr:rowOff>
    </xdr:to>
    <xdr:sp macro="" textlink="">
      <xdr:nvSpPr>
        <xdr:cNvPr id="39" name="Line 2465"/>
        <xdr:cNvSpPr>
          <a:spLocks noChangeShapeType="1"/>
        </xdr:cNvSpPr>
      </xdr:nvSpPr>
      <xdr:spPr bwMode="auto">
        <a:xfrm>
          <a:off x="3653790" y="152400"/>
          <a:ext cx="5747113" cy="43543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1381125</xdr:colOff>
      <xdr:row>0</xdr:row>
      <xdr:rowOff>742950</xdr:rowOff>
    </xdr:from>
    <xdr:to>
      <xdr:col>3</xdr:col>
      <xdr:colOff>4067175</xdr:colOff>
      <xdr:row>0</xdr:row>
      <xdr:rowOff>752475</xdr:rowOff>
    </xdr:to>
    <xdr:sp macro="" textlink="">
      <xdr:nvSpPr>
        <xdr:cNvPr id="40" name="Line 2466"/>
        <xdr:cNvSpPr>
          <a:spLocks noChangeShapeType="1"/>
        </xdr:cNvSpPr>
      </xdr:nvSpPr>
      <xdr:spPr bwMode="auto">
        <a:xfrm>
          <a:off x="4939665" y="742950"/>
          <a:ext cx="26860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1762125</xdr:colOff>
      <xdr:row>0</xdr:row>
      <xdr:rowOff>923925</xdr:rowOff>
    </xdr:from>
    <xdr:to>
      <xdr:col>3</xdr:col>
      <xdr:colOff>3609975</xdr:colOff>
      <xdr:row>0</xdr:row>
      <xdr:rowOff>933450</xdr:rowOff>
    </xdr:to>
    <xdr:sp macro="" textlink="">
      <xdr:nvSpPr>
        <xdr:cNvPr id="41" name="Line 2466"/>
        <xdr:cNvSpPr>
          <a:spLocks noChangeShapeType="1"/>
        </xdr:cNvSpPr>
      </xdr:nvSpPr>
      <xdr:spPr bwMode="auto">
        <a:xfrm>
          <a:off x="5320665" y="923925"/>
          <a:ext cx="1847850" cy="9525"/>
        </a:xfrm>
        <a:prstGeom prst="line">
          <a:avLst/>
        </a:prstGeom>
        <a:noFill/>
        <a:ln w="19080" cap="rnd">
          <a:solidFill>
            <a:srgbClr val="969696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J7"/>
  <sheetViews>
    <sheetView showGridLines="0" tabSelected="1" zoomScale="70" zoomScaleNormal="70" zoomScaleSheetLayoutView="85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B3" sqref="B3:I3"/>
    </sheetView>
  </sheetViews>
  <sheetFormatPr defaultColWidth="9.140625" defaultRowHeight="19.5" x14ac:dyDescent="0.2"/>
  <cols>
    <col min="1" max="1" width="1.140625" style="1" customWidth="1"/>
    <col min="2" max="2" width="28.7109375" style="2" customWidth="1"/>
    <col min="3" max="3" width="21.85546875" style="26" customWidth="1"/>
    <col min="4" max="4" width="82.28515625" style="3" customWidth="1"/>
    <col min="5" max="7" width="15.7109375" style="21" customWidth="1"/>
    <col min="8" max="8" width="0.140625" style="29" customWidth="1"/>
    <col min="9" max="9" width="17.7109375" style="20" hidden="1" customWidth="1"/>
    <col min="10" max="10" width="17.7109375" style="2" customWidth="1"/>
    <col min="11" max="16384" width="9.140625" style="1"/>
  </cols>
  <sheetData>
    <row r="1" spans="2:10" s="4" customFormat="1" ht="92.25" customHeight="1" thickBot="1" x14ac:dyDescent="0.45">
      <c r="B1" s="44"/>
      <c r="C1" s="45"/>
      <c r="D1" s="46"/>
      <c r="E1" s="34"/>
      <c r="F1" s="34"/>
      <c r="G1" s="47"/>
      <c r="H1" s="7"/>
    </row>
    <row r="2" spans="2:10" s="78" customFormat="1" ht="32.450000000000003" customHeight="1" thickBot="1" x14ac:dyDescent="0.3">
      <c r="B2" s="72" t="s">
        <v>0</v>
      </c>
      <c r="C2" s="73" t="s">
        <v>1</v>
      </c>
      <c r="D2" s="73" t="s">
        <v>2</v>
      </c>
      <c r="E2" s="74" t="s">
        <v>62</v>
      </c>
      <c r="F2" s="75" t="s">
        <v>108</v>
      </c>
      <c r="G2" s="76" t="s">
        <v>109</v>
      </c>
      <c r="H2" s="77"/>
    </row>
    <row r="3" spans="2:10" s="5" customFormat="1" ht="22.5" customHeight="1" thickBot="1" x14ac:dyDescent="0.25">
      <c r="B3" s="80" t="s">
        <v>36</v>
      </c>
      <c r="C3" s="81"/>
      <c r="D3" s="81"/>
      <c r="E3" s="81"/>
      <c r="F3" s="81"/>
      <c r="G3" s="81"/>
      <c r="H3" s="81"/>
      <c r="I3" s="82"/>
      <c r="J3" s="8"/>
    </row>
    <row r="4" spans="2:10" ht="157.15" customHeight="1" x14ac:dyDescent="0.2">
      <c r="B4" s="48"/>
      <c r="C4" s="50" t="s">
        <v>37</v>
      </c>
      <c r="D4" s="53" t="s">
        <v>94</v>
      </c>
      <c r="E4" s="50">
        <v>14720</v>
      </c>
      <c r="F4" s="50">
        <f>E4/100*93</f>
        <v>13689.599999999999</v>
      </c>
      <c r="G4" s="50">
        <f>E4/100*85</f>
        <v>12511.999999999998</v>
      </c>
      <c r="H4" s="10"/>
      <c r="I4" s="1"/>
      <c r="J4" s="1"/>
    </row>
    <row r="5" spans="2:10" ht="124.15" customHeight="1" x14ac:dyDescent="0.2">
      <c r="B5" s="71"/>
      <c r="C5" s="51" t="s">
        <v>38</v>
      </c>
      <c r="D5" s="52" t="s">
        <v>95</v>
      </c>
      <c r="E5" s="51">
        <v>11200</v>
      </c>
      <c r="F5" s="51">
        <f>E5/100*93</f>
        <v>10416</v>
      </c>
      <c r="G5" s="51">
        <f>E5/100*85</f>
        <v>9520</v>
      </c>
      <c r="H5" s="10"/>
      <c r="I5" s="1"/>
      <c r="J5" s="1"/>
    </row>
    <row r="6" spans="2:10" ht="148.15" customHeight="1" thickBot="1" x14ac:dyDescent="0.25">
      <c r="B6" s="40"/>
      <c r="C6" s="43" t="s">
        <v>39</v>
      </c>
      <c r="D6" s="42" t="s">
        <v>96</v>
      </c>
      <c r="E6" s="43">
        <v>14720</v>
      </c>
      <c r="F6" s="43">
        <f>E6/100*93</f>
        <v>13689.599999999999</v>
      </c>
      <c r="G6" s="43">
        <f>E6/100*85</f>
        <v>12511.999999999998</v>
      </c>
      <c r="H6" s="10"/>
      <c r="I6" s="1"/>
      <c r="J6" s="1"/>
    </row>
    <row r="7" spans="2:10" ht="108" customHeight="1" x14ac:dyDescent="0.2">
      <c r="B7" s="41"/>
      <c r="C7" s="25"/>
      <c r="D7" s="12"/>
      <c r="E7" s="27"/>
      <c r="F7" s="27"/>
      <c r="G7" s="27"/>
      <c r="H7" s="28"/>
      <c r="I7" s="30"/>
    </row>
  </sheetData>
  <sheetProtection selectLockedCells="1" selectUnlockedCells="1"/>
  <mergeCells count="1">
    <mergeCell ref="B3:I3"/>
  </mergeCells>
  <conditionalFormatting sqref="B1:G1 B2:D2">
    <cfRule type="expression" dxfId="5" priority="34" stopIfTrue="1">
      <formula>#REF!="Пусто"</formula>
    </cfRule>
  </conditionalFormatting>
  <conditionalFormatting sqref="E2:G2">
    <cfRule type="expression" dxfId="4" priority="1" stopIfTrue="1">
      <formula>#REF!="Пусто"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5" firstPageNumber="0" orientation="portrait" r:id="rId1"/>
  <headerFooter alignWithMargins="0">
    <oddFooter>&amp;L&amp;9Все цены указаны с учетом НДС, оплата производится в рублях.
Цены могут изменяться без предварительного уведомления.&amp;R&amp;9       
       &amp;D               Стр.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2420"/>
  <sheetViews>
    <sheetView showGridLines="0" zoomScale="70" zoomScaleNormal="70" zoomScaleSheetLayoutView="85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L1" sqref="L1"/>
    </sheetView>
  </sheetViews>
  <sheetFormatPr defaultColWidth="9.140625" defaultRowHeight="19.5" x14ac:dyDescent="0.2"/>
  <cols>
    <col min="1" max="1" width="1.140625" style="1" customWidth="1"/>
    <col min="2" max="2" width="28.85546875" style="19" customWidth="1"/>
    <col min="3" max="3" width="21.85546875" style="20" customWidth="1"/>
    <col min="4" max="4" width="82.28515625" style="3" customWidth="1"/>
    <col min="5" max="6" width="15.7109375" style="21" customWidth="1"/>
    <col min="7" max="7" width="15.28515625" style="21" customWidth="1"/>
    <col min="8" max="8" width="15.7109375" style="22" hidden="1" customWidth="1"/>
    <col min="9" max="9" width="17.7109375" style="24" hidden="1" customWidth="1"/>
    <col min="10" max="16384" width="9.140625" style="1"/>
  </cols>
  <sheetData>
    <row r="1" spans="1:9" s="4" customFormat="1" ht="92.25" customHeight="1" thickBot="1" x14ac:dyDescent="0.45">
      <c r="B1" s="44"/>
      <c r="C1" s="45"/>
      <c r="D1" s="46"/>
      <c r="E1" s="34"/>
      <c r="F1" s="34"/>
      <c r="G1" s="47"/>
      <c r="H1"/>
    </row>
    <row r="2" spans="1:9" s="78" customFormat="1" ht="32.450000000000003" customHeight="1" thickBot="1" x14ac:dyDescent="0.3">
      <c r="B2" s="72" t="s">
        <v>0</v>
      </c>
      <c r="C2" s="73" t="s">
        <v>1</v>
      </c>
      <c r="D2" s="73" t="s">
        <v>2</v>
      </c>
      <c r="E2" s="74" t="s">
        <v>62</v>
      </c>
      <c r="F2" s="75" t="s">
        <v>108</v>
      </c>
      <c r="G2" s="76" t="s">
        <v>109</v>
      </c>
      <c r="H2" s="77"/>
    </row>
    <row r="3" spans="1:9" s="6" customFormat="1" ht="21.75" customHeight="1" thickBot="1" x14ac:dyDescent="0.25">
      <c r="B3" s="87" t="s">
        <v>54</v>
      </c>
      <c r="C3" s="85"/>
      <c r="D3" s="85"/>
      <c r="E3" s="85"/>
      <c r="F3" s="85"/>
      <c r="G3" s="85"/>
      <c r="H3" s="85"/>
      <c r="I3" s="86"/>
    </row>
    <row r="4" spans="1:9" ht="96" customHeight="1" thickBot="1" x14ac:dyDescent="0.25">
      <c r="B4" s="36"/>
      <c r="C4" s="50" t="s">
        <v>53</v>
      </c>
      <c r="D4" s="53" t="s">
        <v>63</v>
      </c>
      <c r="E4" s="50">
        <v>1440</v>
      </c>
      <c r="F4" s="50">
        <f>E4/100*93</f>
        <v>1339.2</v>
      </c>
      <c r="G4" s="49">
        <f>E4/100*85</f>
        <v>1224</v>
      </c>
      <c r="H4" s="1"/>
      <c r="I4" s="1"/>
    </row>
    <row r="5" spans="1:9" s="6" customFormat="1" ht="22.5" customHeight="1" thickBot="1" x14ac:dyDescent="0.25">
      <c r="B5" s="87" t="s">
        <v>7</v>
      </c>
      <c r="C5" s="85"/>
      <c r="D5" s="85"/>
      <c r="E5" s="85"/>
      <c r="F5" s="85"/>
      <c r="G5" s="85"/>
      <c r="H5" s="85"/>
      <c r="I5" s="86"/>
    </row>
    <row r="6" spans="1:9" s="6" customFormat="1" ht="96.6" customHeight="1" x14ac:dyDescent="0.2">
      <c r="B6" s="88"/>
      <c r="C6" s="50" t="s">
        <v>52</v>
      </c>
      <c r="D6" s="53" t="s">
        <v>64</v>
      </c>
      <c r="E6" s="50">
        <v>2560</v>
      </c>
      <c r="F6" s="50">
        <f>E6/100*93</f>
        <v>2380.8000000000002</v>
      </c>
      <c r="G6" s="49">
        <f>E6/100*85</f>
        <v>2176</v>
      </c>
    </row>
    <row r="7" spans="1:9" s="6" customFormat="1" ht="120.6" customHeight="1" thickBot="1" x14ac:dyDescent="0.25">
      <c r="B7" s="89"/>
      <c r="C7" s="43" t="s">
        <v>15</v>
      </c>
      <c r="D7" s="42" t="s">
        <v>65</v>
      </c>
      <c r="E7" s="43">
        <v>3300</v>
      </c>
      <c r="F7" s="43">
        <f>E7/100*93</f>
        <v>3069</v>
      </c>
      <c r="G7" s="55">
        <f>E7/100*85</f>
        <v>2805</v>
      </c>
    </row>
    <row r="8" spans="1:9" ht="22.5" customHeight="1" thickBot="1" x14ac:dyDescent="0.25">
      <c r="A8" s="6"/>
      <c r="B8" s="87" t="s">
        <v>8</v>
      </c>
      <c r="C8" s="85"/>
      <c r="D8" s="85"/>
      <c r="E8" s="85"/>
      <c r="F8" s="85"/>
      <c r="G8" s="85"/>
      <c r="H8" s="85"/>
      <c r="I8" s="86"/>
    </row>
    <row r="9" spans="1:9" ht="95.45" customHeight="1" x14ac:dyDescent="0.2">
      <c r="A9" s="6"/>
      <c r="B9" s="15"/>
      <c r="C9" s="50" t="s">
        <v>17</v>
      </c>
      <c r="D9" s="53" t="s">
        <v>66</v>
      </c>
      <c r="E9" s="50">
        <v>1595</v>
      </c>
      <c r="F9" s="50">
        <v>1483</v>
      </c>
      <c r="G9" s="49">
        <f t="shared" ref="G9:G15" si="0">E9/100*85</f>
        <v>1355.75</v>
      </c>
      <c r="H9" s="1"/>
      <c r="I9" s="1"/>
    </row>
    <row r="10" spans="1:9" ht="109.15" customHeight="1" x14ac:dyDescent="0.2">
      <c r="A10" s="6"/>
      <c r="B10" s="16"/>
      <c r="C10" s="51" t="s">
        <v>16</v>
      </c>
      <c r="D10" s="52" t="s">
        <v>67</v>
      </c>
      <c r="E10" s="51">
        <v>1245</v>
      </c>
      <c r="F10" s="51">
        <f t="shared" ref="F10:F15" si="1">E10/100*93</f>
        <v>1157.8499999999999</v>
      </c>
      <c r="G10" s="54">
        <f t="shared" si="0"/>
        <v>1058.25</v>
      </c>
      <c r="H10" s="1"/>
      <c r="I10" s="1"/>
    </row>
    <row r="11" spans="1:9" ht="105" customHeight="1" x14ac:dyDescent="0.2">
      <c r="A11" s="6"/>
      <c r="B11" s="16"/>
      <c r="C11" s="51" t="s">
        <v>18</v>
      </c>
      <c r="D11" s="52" t="s">
        <v>19</v>
      </c>
      <c r="E11" s="51">
        <v>1405</v>
      </c>
      <c r="F11" s="51">
        <f t="shared" si="1"/>
        <v>1306.6500000000001</v>
      </c>
      <c r="G11" s="54">
        <f t="shared" si="0"/>
        <v>1194.25</v>
      </c>
      <c r="H11" s="1"/>
      <c r="I11" s="1"/>
    </row>
    <row r="12" spans="1:9" ht="105" customHeight="1" x14ac:dyDescent="0.2">
      <c r="B12" s="35"/>
      <c r="C12" s="51" t="s">
        <v>51</v>
      </c>
      <c r="D12" s="52" t="s">
        <v>50</v>
      </c>
      <c r="E12" s="51">
        <v>1280</v>
      </c>
      <c r="F12" s="51">
        <f t="shared" si="1"/>
        <v>1190.4000000000001</v>
      </c>
      <c r="G12" s="54">
        <f t="shared" si="0"/>
        <v>1088</v>
      </c>
      <c r="H12" s="1"/>
      <c r="I12" s="1"/>
    </row>
    <row r="13" spans="1:9" s="6" customFormat="1" ht="96.6" customHeight="1" x14ac:dyDescent="0.2">
      <c r="A13" s="1"/>
      <c r="B13" s="35"/>
      <c r="C13" s="51" t="s">
        <v>49</v>
      </c>
      <c r="D13" s="52" t="s">
        <v>68</v>
      </c>
      <c r="E13" s="51">
        <v>1600</v>
      </c>
      <c r="F13" s="51">
        <f t="shared" si="1"/>
        <v>1488</v>
      </c>
      <c r="G13" s="54">
        <f t="shared" si="0"/>
        <v>1360</v>
      </c>
      <c r="I13" s="1"/>
    </row>
    <row r="14" spans="1:9" ht="112.15" customHeight="1" x14ac:dyDescent="0.2">
      <c r="B14" s="35"/>
      <c r="C14" s="51" t="s">
        <v>48</v>
      </c>
      <c r="D14" s="52" t="s">
        <v>69</v>
      </c>
      <c r="E14" s="51">
        <v>1980</v>
      </c>
      <c r="F14" s="51">
        <f t="shared" si="1"/>
        <v>1841.4</v>
      </c>
      <c r="G14" s="54">
        <f t="shared" si="0"/>
        <v>1683</v>
      </c>
      <c r="H14" s="1"/>
      <c r="I14" s="1"/>
    </row>
    <row r="15" spans="1:9" ht="109.9" customHeight="1" thickBot="1" x14ac:dyDescent="0.25">
      <c r="B15" s="37"/>
      <c r="C15" s="43" t="s">
        <v>47</v>
      </c>
      <c r="D15" s="42" t="s">
        <v>70</v>
      </c>
      <c r="E15" s="43">
        <v>1600</v>
      </c>
      <c r="F15" s="43">
        <f t="shared" si="1"/>
        <v>1488</v>
      </c>
      <c r="G15" s="55">
        <f t="shared" si="0"/>
        <v>1360</v>
      </c>
      <c r="H15" s="1"/>
      <c r="I15" s="1"/>
    </row>
    <row r="16" spans="1:9" ht="22.5" customHeight="1" thickBot="1" x14ac:dyDescent="0.25">
      <c r="A16" s="6"/>
      <c r="B16" s="87" t="s">
        <v>9</v>
      </c>
      <c r="C16" s="85"/>
      <c r="D16" s="85"/>
      <c r="E16" s="85"/>
      <c r="F16" s="85"/>
      <c r="G16" s="85"/>
      <c r="H16" s="85"/>
      <c r="I16" s="86"/>
    </row>
    <row r="17" spans="1:13" ht="94.9" customHeight="1" x14ac:dyDescent="0.2">
      <c r="A17" s="6"/>
      <c r="B17" s="63"/>
      <c r="C17" s="64" t="s">
        <v>59</v>
      </c>
      <c r="D17" s="65" t="s">
        <v>104</v>
      </c>
      <c r="E17" s="64">
        <v>1660</v>
      </c>
      <c r="F17" s="64">
        <f>E17*0.93</f>
        <v>1543.8000000000002</v>
      </c>
      <c r="G17" s="66">
        <f>E17*0.85</f>
        <v>1411</v>
      </c>
      <c r="H17" s="1"/>
      <c r="I17" s="1"/>
    </row>
    <row r="18" spans="1:13" ht="91.15" customHeight="1" x14ac:dyDescent="0.2">
      <c r="A18" s="6"/>
      <c r="B18" s="67"/>
      <c r="C18" s="68" t="s">
        <v>60</v>
      </c>
      <c r="D18" s="69" t="s">
        <v>105</v>
      </c>
      <c r="E18" s="68">
        <v>1090</v>
      </c>
      <c r="F18" s="68">
        <f>E18*0.93</f>
        <v>1013.7</v>
      </c>
      <c r="G18" s="70">
        <f>E18*0.85</f>
        <v>926.5</v>
      </c>
      <c r="H18" s="1"/>
      <c r="I18" s="1"/>
    </row>
    <row r="19" spans="1:13" ht="132.6" customHeight="1" x14ac:dyDescent="0.2">
      <c r="A19" s="6"/>
      <c r="B19" s="14"/>
      <c r="C19" s="51" t="s">
        <v>20</v>
      </c>
      <c r="D19" s="52" t="s">
        <v>71</v>
      </c>
      <c r="E19" s="51">
        <v>3850</v>
      </c>
      <c r="F19" s="51">
        <f>E19/100*93</f>
        <v>3580.5</v>
      </c>
      <c r="G19" s="54">
        <f>E19/100*85</f>
        <v>3272.5</v>
      </c>
      <c r="H19" s="1"/>
      <c r="I19" s="1"/>
    </row>
    <row r="20" spans="1:13" ht="122.45" customHeight="1" x14ac:dyDescent="0.2">
      <c r="A20" s="6"/>
      <c r="B20" s="16"/>
      <c r="C20" s="51" t="s">
        <v>21</v>
      </c>
      <c r="D20" s="52" t="s">
        <v>22</v>
      </c>
      <c r="E20" s="51">
        <v>3905</v>
      </c>
      <c r="F20" s="51">
        <f>E20/100*93</f>
        <v>3631.6499999999996</v>
      </c>
      <c r="G20" s="54">
        <f>E20/100*85</f>
        <v>3319.2499999999995</v>
      </c>
      <c r="H20" s="1"/>
      <c r="I20" s="1"/>
    </row>
    <row r="21" spans="1:13" ht="148.15" customHeight="1" x14ac:dyDescent="0.2">
      <c r="A21" s="6"/>
      <c r="B21" s="16"/>
      <c r="C21" s="51" t="s">
        <v>23</v>
      </c>
      <c r="D21" s="52" t="s">
        <v>72</v>
      </c>
      <c r="E21" s="51">
        <v>4800</v>
      </c>
      <c r="F21" s="51">
        <f>E21/100*93</f>
        <v>4464</v>
      </c>
      <c r="G21" s="54">
        <f>E21/100*85</f>
        <v>4080</v>
      </c>
      <c r="H21" s="1"/>
      <c r="I21" s="1"/>
    </row>
    <row r="22" spans="1:13" ht="100.15" customHeight="1" x14ac:dyDescent="0.2">
      <c r="A22" s="6"/>
      <c r="B22" s="16"/>
      <c r="C22" s="51" t="s">
        <v>40</v>
      </c>
      <c r="D22" s="52" t="s">
        <v>34</v>
      </c>
      <c r="E22" s="51">
        <v>2395</v>
      </c>
      <c r="F22" s="51">
        <f>E22/100*93</f>
        <v>2227.35</v>
      </c>
      <c r="G22" s="54">
        <f>E22/100*85</f>
        <v>2035.75</v>
      </c>
      <c r="H22" s="1"/>
      <c r="I22" s="1"/>
    </row>
    <row r="23" spans="1:13" ht="98.45" customHeight="1" thickBot="1" x14ac:dyDescent="0.25">
      <c r="B23" s="37"/>
      <c r="C23" s="43" t="s">
        <v>46</v>
      </c>
      <c r="D23" s="42" t="s">
        <v>73</v>
      </c>
      <c r="E23" s="43">
        <v>2400</v>
      </c>
      <c r="F23" s="43">
        <f>E23/100*93</f>
        <v>2232</v>
      </c>
      <c r="G23" s="55">
        <f>E23/100*85</f>
        <v>2040</v>
      </c>
      <c r="H23" s="1"/>
      <c r="I23" s="1"/>
    </row>
    <row r="24" spans="1:13" s="6" customFormat="1" ht="23.25" customHeight="1" thickBot="1" x14ac:dyDescent="0.25">
      <c r="B24" s="87" t="s">
        <v>10</v>
      </c>
      <c r="C24" s="85"/>
      <c r="D24" s="85"/>
      <c r="E24" s="85"/>
      <c r="F24" s="85"/>
      <c r="G24" s="85"/>
      <c r="H24" s="85"/>
      <c r="I24" s="86"/>
    </row>
    <row r="25" spans="1:13" ht="85.9" customHeight="1" thickBot="1" x14ac:dyDescent="0.25">
      <c r="A25" s="6"/>
      <c r="B25" s="57"/>
      <c r="C25" s="58" t="s">
        <v>33</v>
      </c>
      <c r="D25" s="59" t="s">
        <v>74</v>
      </c>
      <c r="E25" s="58">
        <v>5440</v>
      </c>
      <c r="F25" s="58">
        <f>E25/100*93</f>
        <v>5059.2</v>
      </c>
      <c r="G25" s="60" t="s">
        <v>56</v>
      </c>
      <c r="H25" s="1"/>
      <c r="I25" s="1"/>
    </row>
    <row r="26" spans="1:13" ht="23.25" customHeight="1" thickBot="1" x14ac:dyDescent="0.25">
      <c r="A26" s="6"/>
      <c r="B26" s="87" t="s">
        <v>11</v>
      </c>
      <c r="C26" s="85"/>
      <c r="D26" s="85"/>
      <c r="E26" s="85"/>
      <c r="F26" s="85"/>
      <c r="G26" s="85"/>
      <c r="H26" s="85"/>
      <c r="I26" s="86"/>
    </row>
    <row r="27" spans="1:13" ht="99" customHeight="1" x14ac:dyDescent="0.2">
      <c r="A27" s="6"/>
      <c r="B27" s="88"/>
      <c r="C27" s="50" t="s">
        <v>57</v>
      </c>
      <c r="D27" s="53" t="s">
        <v>75</v>
      </c>
      <c r="E27" s="50" t="s">
        <v>58</v>
      </c>
      <c r="F27" s="50">
        <v>1845</v>
      </c>
      <c r="G27" s="49">
        <f>E27/100*85</f>
        <v>1686.4</v>
      </c>
      <c r="H27" s="1"/>
      <c r="I27" s="1"/>
    </row>
    <row r="28" spans="1:13" ht="117" customHeight="1" x14ac:dyDescent="0.2">
      <c r="A28" s="6"/>
      <c r="B28" s="92"/>
      <c r="C28" s="51" t="s">
        <v>24</v>
      </c>
      <c r="D28" s="52" t="s">
        <v>76</v>
      </c>
      <c r="E28" s="51">
        <v>1405</v>
      </c>
      <c r="F28" s="51">
        <f>E28/100*93</f>
        <v>1306.6500000000001</v>
      </c>
      <c r="G28" s="54">
        <f>E28/100*85</f>
        <v>1194.25</v>
      </c>
      <c r="H28" s="1"/>
      <c r="I28" s="1"/>
    </row>
    <row r="29" spans="1:13" ht="113.45" customHeight="1" x14ac:dyDescent="0.2">
      <c r="A29" s="6"/>
      <c r="B29" s="90"/>
      <c r="C29" s="51" t="s">
        <v>25</v>
      </c>
      <c r="D29" s="52" t="s">
        <v>77</v>
      </c>
      <c r="E29" s="51">
        <v>2975</v>
      </c>
      <c r="F29" s="51">
        <f>E29/100*93</f>
        <v>2766.75</v>
      </c>
      <c r="G29" s="54">
        <f>E29/100*85</f>
        <v>2528.75</v>
      </c>
      <c r="H29" s="1"/>
      <c r="I29" s="1"/>
    </row>
    <row r="30" spans="1:13" ht="114" customHeight="1" thickBot="1" x14ac:dyDescent="0.25">
      <c r="B30" s="91"/>
      <c r="C30" s="43" t="s">
        <v>45</v>
      </c>
      <c r="D30" s="42" t="s">
        <v>78</v>
      </c>
      <c r="E30" s="43">
        <v>2880</v>
      </c>
      <c r="F30" s="43">
        <f>E30/100*93</f>
        <v>2678.4</v>
      </c>
      <c r="G30" s="55">
        <f>E30/100*85</f>
        <v>2448</v>
      </c>
      <c r="H30" s="1"/>
      <c r="I30" s="1"/>
      <c r="J30" s="11"/>
    </row>
    <row r="31" spans="1:13" ht="21.75" customHeight="1" thickBot="1" x14ac:dyDescent="0.25">
      <c r="A31" s="6"/>
      <c r="B31" s="80" t="s">
        <v>12</v>
      </c>
      <c r="C31" s="81"/>
      <c r="D31" s="81"/>
      <c r="E31" s="81"/>
      <c r="F31" s="81"/>
      <c r="G31" s="81"/>
      <c r="H31" s="85"/>
      <c r="I31" s="86"/>
    </row>
    <row r="32" spans="1:13" ht="144.6" customHeight="1" x14ac:dyDescent="0.2">
      <c r="A32" s="6"/>
      <c r="B32" s="61"/>
      <c r="C32" s="64" t="s">
        <v>102</v>
      </c>
      <c r="D32" s="65" t="s">
        <v>106</v>
      </c>
      <c r="E32" s="64">
        <v>2590</v>
      </c>
      <c r="F32" s="64">
        <f t="shared" ref="F32:F37" si="2">E32/100*93</f>
        <v>2408.6999999999998</v>
      </c>
      <c r="G32" s="66">
        <f t="shared" ref="G32:G37" si="3">E32/100*85</f>
        <v>2201.5</v>
      </c>
      <c r="H32" s="1"/>
      <c r="I32" s="1"/>
      <c r="M32"/>
    </row>
    <row r="33" spans="1:9" ht="134.44999999999999" customHeight="1" x14ac:dyDescent="0.2">
      <c r="A33" s="6"/>
      <c r="B33" s="14"/>
      <c r="C33" s="68" t="s">
        <v>97</v>
      </c>
      <c r="D33" s="69" t="s">
        <v>107</v>
      </c>
      <c r="E33" s="68" t="s">
        <v>61</v>
      </c>
      <c r="F33" s="68">
        <f t="shared" si="2"/>
        <v>1488</v>
      </c>
      <c r="G33" s="70">
        <f t="shared" si="3"/>
        <v>1360</v>
      </c>
      <c r="H33" s="1"/>
      <c r="I33" s="1"/>
    </row>
    <row r="34" spans="1:9" ht="150.6" customHeight="1" x14ac:dyDescent="0.2">
      <c r="A34" s="6"/>
      <c r="B34" s="17"/>
      <c r="C34" s="51" t="s">
        <v>26</v>
      </c>
      <c r="D34" s="52" t="s">
        <v>79</v>
      </c>
      <c r="E34" s="51">
        <v>3485</v>
      </c>
      <c r="F34" s="51">
        <f t="shared" si="2"/>
        <v>3241.05</v>
      </c>
      <c r="G34" s="54">
        <f t="shared" si="3"/>
        <v>2962.25</v>
      </c>
      <c r="H34" s="1"/>
      <c r="I34" s="1"/>
    </row>
    <row r="35" spans="1:9" ht="148.9" customHeight="1" x14ac:dyDescent="0.2">
      <c r="A35" s="6"/>
      <c r="B35" s="14"/>
      <c r="C35" s="51" t="s">
        <v>27</v>
      </c>
      <c r="D35" s="52" t="s">
        <v>80</v>
      </c>
      <c r="E35" s="51">
        <v>3485</v>
      </c>
      <c r="F35" s="51">
        <f t="shared" si="2"/>
        <v>3241.05</v>
      </c>
      <c r="G35" s="54">
        <f t="shared" si="3"/>
        <v>2962.25</v>
      </c>
      <c r="H35" s="1"/>
      <c r="I35" s="1"/>
    </row>
    <row r="36" spans="1:9" ht="121.15" customHeight="1" x14ac:dyDescent="0.2">
      <c r="A36" s="6"/>
      <c r="B36" s="16"/>
      <c r="C36" s="51" t="s">
        <v>28</v>
      </c>
      <c r="D36" s="52" t="s">
        <v>81</v>
      </c>
      <c r="E36" s="51">
        <v>4550</v>
      </c>
      <c r="F36" s="51">
        <f t="shared" si="2"/>
        <v>4231.5</v>
      </c>
      <c r="G36" s="54">
        <f t="shared" si="3"/>
        <v>3867.5</v>
      </c>
      <c r="H36" s="1"/>
      <c r="I36" s="1"/>
    </row>
    <row r="37" spans="1:9" ht="109.9" customHeight="1" thickBot="1" x14ac:dyDescent="0.25">
      <c r="A37" s="6"/>
      <c r="B37" s="18"/>
      <c r="C37" s="43" t="s">
        <v>29</v>
      </c>
      <c r="D37" s="42" t="s">
        <v>82</v>
      </c>
      <c r="E37" s="43">
        <v>4995</v>
      </c>
      <c r="F37" s="43">
        <f t="shared" si="2"/>
        <v>4645.3500000000004</v>
      </c>
      <c r="G37" s="55">
        <f t="shared" si="3"/>
        <v>4245.75</v>
      </c>
      <c r="H37" s="1"/>
      <c r="I37" s="1"/>
    </row>
    <row r="38" spans="1:9" ht="21.75" customHeight="1" thickBot="1" x14ac:dyDescent="0.25">
      <c r="A38" s="6"/>
      <c r="B38" s="80" t="s">
        <v>30</v>
      </c>
      <c r="C38" s="81"/>
      <c r="D38" s="81"/>
      <c r="E38" s="81"/>
      <c r="F38" s="81"/>
      <c r="G38" s="81"/>
      <c r="H38" s="85"/>
      <c r="I38" s="86"/>
    </row>
    <row r="39" spans="1:9" ht="114" customHeight="1" x14ac:dyDescent="0.2">
      <c r="A39" s="6"/>
      <c r="B39" s="56"/>
      <c r="C39" s="50" t="s">
        <v>31</v>
      </c>
      <c r="D39" s="53" t="s">
        <v>83</v>
      </c>
      <c r="E39" s="50">
        <v>2250</v>
      </c>
      <c r="F39" s="50">
        <f>E39/100*93</f>
        <v>2092.5</v>
      </c>
      <c r="G39" s="49">
        <f>E39/100*85</f>
        <v>1912.5</v>
      </c>
      <c r="H39" s="1"/>
      <c r="I39" s="1"/>
    </row>
    <row r="40" spans="1:9" ht="99" customHeight="1" x14ac:dyDescent="0.2">
      <c r="A40" s="6"/>
      <c r="B40" s="16"/>
      <c r="C40" s="51" t="s">
        <v>32</v>
      </c>
      <c r="D40" s="52" t="s">
        <v>84</v>
      </c>
      <c r="E40" s="51">
        <v>1505</v>
      </c>
      <c r="F40" s="51">
        <f>E40/100*93</f>
        <v>1399.65</v>
      </c>
      <c r="G40" s="54">
        <f>E40/100*85</f>
        <v>1279.25</v>
      </c>
      <c r="H40" s="1"/>
      <c r="I40" s="1"/>
    </row>
    <row r="41" spans="1:9" ht="100.9" customHeight="1" thickBot="1" x14ac:dyDescent="0.25">
      <c r="B41" s="37"/>
      <c r="C41" s="43" t="s">
        <v>44</v>
      </c>
      <c r="D41" s="42" t="s">
        <v>85</v>
      </c>
      <c r="E41" s="43">
        <v>1760</v>
      </c>
      <c r="F41" s="43">
        <f>E41/100*93</f>
        <v>1636.8000000000002</v>
      </c>
      <c r="G41" s="55">
        <f>E41/100*85</f>
        <v>1496.0000000000002</v>
      </c>
      <c r="H41" s="1"/>
      <c r="I41" s="1"/>
    </row>
    <row r="42" spans="1:9" ht="23.25" customHeight="1" thickBot="1" x14ac:dyDescent="0.25">
      <c r="A42" s="6"/>
      <c r="B42" s="83" t="s">
        <v>43</v>
      </c>
      <c r="C42" s="84"/>
      <c r="D42" s="84"/>
      <c r="E42" s="84"/>
      <c r="F42" s="84"/>
      <c r="G42" s="84"/>
      <c r="H42" s="85"/>
      <c r="I42" s="86"/>
    </row>
    <row r="43" spans="1:9" ht="88.15" customHeight="1" x14ac:dyDescent="0.2">
      <c r="B43" s="36"/>
      <c r="C43" s="50" t="s">
        <v>42</v>
      </c>
      <c r="D43" s="53" t="s">
        <v>86</v>
      </c>
      <c r="E43" s="50">
        <v>640</v>
      </c>
      <c r="F43" s="50">
        <f>E43/100*93</f>
        <v>595.20000000000005</v>
      </c>
      <c r="G43" s="49">
        <f>E43/100*85</f>
        <v>544</v>
      </c>
      <c r="H43" s="1"/>
      <c r="I43" s="1"/>
    </row>
    <row r="44" spans="1:9" ht="87.6" customHeight="1" thickBot="1" x14ac:dyDescent="0.25">
      <c r="B44" s="37"/>
      <c r="C44" s="43" t="s">
        <v>41</v>
      </c>
      <c r="D44" s="42" t="s">
        <v>87</v>
      </c>
      <c r="E44" s="43">
        <v>960</v>
      </c>
      <c r="F44" s="43">
        <f>E44/100*93</f>
        <v>892.8</v>
      </c>
      <c r="G44" s="55">
        <f>E44/100*85</f>
        <v>816</v>
      </c>
      <c r="H44" s="1"/>
      <c r="I44" s="1"/>
    </row>
    <row r="45" spans="1:9" x14ac:dyDescent="0.2">
      <c r="H45" s="1"/>
      <c r="I45" s="1"/>
    </row>
    <row r="46" spans="1:9" x14ac:dyDescent="0.2">
      <c r="H46" s="20"/>
      <c r="I46" s="23"/>
    </row>
    <row r="47" spans="1:9" x14ac:dyDescent="0.2">
      <c r="H47" s="20"/>
      <c r="I47" s="23"/>
    </row>
    <row r="48" spans="1:9" x14ac:dyDescent="0.2">
      <c r="H48" s="20"/>
      <c r="I48" s="23"/>
    </row>
    <row r="49" spans="8:9" x14ac:dyDescent="0.2">
      <c r="H49" s="20"/>
      <c r="I49" s="23"/>
    </row>
    <row r="50" spans="8:9" x14ac:dyDescent="0.2">
      <c r="H50" s="20"/>
      <c r="I50" s="23"/>
    </row>
    <row r="51" spans="8:9" x14ac:dyDescent="0.2">
      <c r="H51" s="20"/>
      <c r="I51" s="23"/>
    </row>
    <row r="52" spans="8:9" x14ac:dyDescent="0.2">
      <c r="H52" s="20"/>
      <c r="I52" s="23"/>
    </row>
    <row r="53" spans="8:9" x14ac:dyDescent="0.2">
      <c r="H53" s="20"/>
      <c r="I53" s="23"/>
    </row>
    <row r="54" spans="8:9" x14ac:dyDescent="0.2">
      <c r="H54" s="20"/>
      <c r="I54" s="23"/>
    </row>
    <row r="55" spans="8:9" x14ac:dyDescent="0.2">
      <c r="H55" s="20"/>
      <c r="I55" s="23"/>
    </row>
    <row r="56" spans="8:9" x14ac:dyDescent="0.2">
      <c r="H56" s="20"/>
      <c r="I56" s="23"/>
    </row>
    <row r="57" spans="8:9" x14ac:dyDescent="0.2">
      <c r="H57" s="20"/>
      <c r="I57" s="23"/>
    </row>
    <row r="58" spans="8:9" x14ac:dyDescent="0.2">
      <c r="H58" s="20"/>
      <c r="I58" s="23"/>
    </row>
    <row r="59" spans="8:9" x14ac:dyDescent="0.2">
      <c r="H59" s="20"/>
      <c r="I59" s="23"/>
    </row>
    <row r="60" spans="8:9" x14ac:dyDescent="0.2">
      <c r="H60" s="20"/>
      <c r="I60" s="23"/>
    </row>
    <row r="61" spans="8:9" x14ac:dyDescent="0.2">
      <c r="H61" s="20"/>
      <c r="I61" s="23"/>
    </row>
    <row r="62" spans="8:9" x14ac:dyDescent="0.2">
      <c r="H62" s="20"/>
      <c r="I62" s="23"/>
    </row>
    <row r="63" spans="8:9" x14ac:dyDescent="0.2">
      <c r="H63" s="20"/>
      <c r="I63" s="23"/>
    </row>
    <row r="64" spans="8:9" x14ac:dyDescent="0.2">
      <c r="H64" s="20"/>
      <c r="I64" s="23"/>
    </row>
    <row r="65" spans="8:9" x14ac:dyDescent="0.2">
      <c r="H65" s="20"/>
      <c r="I65" s="23"/>
    </row>
    <row r="66" spans="8:9" x14ac:dyDescent="0.2">
      <c r="H66" s="20"/>
      <c r="I66" s="23"/>
    </row>
    <row r="67" spans="8:9" x14ac:dyDescent="0.2">
      <c r="H67" s="20"/>
      <c r="I67" s="23"/>
    </row>
    <row r="68" spans="8:9" x14ac:dyDescent="0.2">
      <c r="H68" s="20"/>
      <c r="I68" s="23"/>
    </row>
    <row r="69" spans="8:9" x14ac:dyDescent="0.2">
      <c r="H69" s="20"/>
      <c r="I69" s="23"/>
    </row>
    <row r="70" spans="8:9" x14ac:dyDescent="0.2">
      <c r="H70" s="20"/>
      <c r="I70" s="23"/>
    </row>
    <row r="71" spans="8:9" x14ac:dyDescent="0.2">
      <c r="H71" s="20"/>
      <c r="I71" s="23"/>
    </row>
    <row r="72" spans="8:9" x14ac:dyDescent="0.2">
      <c r="H72" s="20"/>
      <c r="I72" s="23"/>
    </row>
    <row r="73" spans="8:9" x14ac:dyDescent="0.2">
      <c r="H73" s="20"/>
      <c r="I73" s="23"/>
    </row>
    <row r="74" spans="8:9" x14ac:dyDescent="0.2">
      <c r="H74" s="20"/>
      <c r="I74" s="23"/>
    </row>
    <row r="75" spans="8:9" x14ac:dyDescent="0.2">
      <c r="H75" s="20"/>
      <c r="I75" s="23"/>
    </row>
    <row r="76" spans="8:9" x14ac:dyDescent="0.2">
      <c r="H76" s="20"/>
      <c r="I76" s="23"/>
    </row>
    <row r="77" spans="8:9" x14ac:dyDescent="0.2">
      <c r="H77" s="20"/>
      <c r="I77" s="23"/>
    </row>
    <row r="78" spans="8:9" x14ac:dyDescent="0.2">
      <c r="H78" s="20"/>
      <c r="I78" s="23"/>
    </row>
    <row r="79" spans="8:9" x14ac:dyDescent="0.2">
      <c r="H79" s="20"/>
      <c r="I79" s="23"/>
    </row>
    <row r="80" spans="8:9" x14ac:dyDescent="0.2">
      <c r="H80" s="20"/>
      <c r="I80" s="23"/>
    </row>
    <row r="81" spans="8:9" x14ac:dyDescent="0.2">
      <c r="H81" s="20"/>
      <c r="I81" s="23"/>
    </row>
    <row r="82" spans="8:9" x14ac:dyDescent="0.2">
      <c r="H82" s="20"/>
      <c r="I82" s="23"/>
    </row>
    <row r="83" spans="8:9" x14ac:dyDescent="0.2">
      <c r="H83" s="20"/>
      <c r="I83" s="23"/>
    </row>
    <row r="84" spans="8:9" x14ac:dyDescent="0.2">
      <c r="H84" s="20"/>
      <c r="I84" s="23"/>
    </row>
    <row r="85" spans="8:9" x14ac:dyDescent="0.2">
      <c r="H85" s="20"/>
      <c r="I85" s="23"/>
    </row>
    <row r="86" spans="8:9" x14ac:dyDescent="0.2">
      <c r="H86" s="20"/>
      <c r="I86" s="23"/>
    </row>
    <row r="87" spans="8:9" x14ac:dyDescent="0.2">
      <c r="H87" s="20"/>
      <c r="I87" s="23"/>
    </row>
    <row r="88" spans="8:9" x14ac:dyDescent="0.2">
      <c r="H88" s="20"/>
      <c r="I88" s="23"/>
    </row>
    <row r="89" spans="8:9" x14ac:dyDescent="0.2">
      <c r="H89" s="20"/>
      <c r="I89" s="23"/>
    </row>
    <row r="90" spans="8:9" x14ac:dyDescent="0.2">
      <c r="H90" s="20"/>
      <c r="I90" s="23"/>
    </row>
    <row r="91" spans="8:9" x14ac:dyDescent="0.2">
      <c r="H91" s="20"/>
      <c r="I91" s="23"/>
    </row>
    <row r="92" spans="8:9" x14ac:dyDescent="0.2">
      <c r="H92" s="20"/>
      <c r="I92" s="23"/>
    </row>
    <row r="93" spans="8:9" x14ac:dyDescent="0.2">
      <c r="H93" s="20"/>
      <c r="I93" s="23"/>
    </row>
    <row r="94" spans="8:9" x14ac:dyDescent="0.2">
      <c r="H94" s="20"/>
      <c r="I94" s="23"/>
    </row>
    <row r="95" spans="8:9" x14ac:dyDescent="0.2">
      <c r="H95" s="20"/>
      <c r="I95" s="23"/>
    </row>
    <row r="96" spans="8:9" x14ac:dyDescent="0.2">
      <c r="H96" s="20"/>
      <c r="I96" s="23"/>
    </row>
    <row r="97" spans="8:9" x14ac:dyDescent="0.2">
      <c r="H97" s="20"/>
      <c r="I97" s="23"/>
    </row>
    <row r="98" spans="8:9" x14ac:dyDescent="0.2">
      <c r="H98" s="20"/>
      <c r="I98" s="23"/>
    </row>
    <row r="99" spans="8:9" x14ac:dyDescent="0.2">
      <c r="H99" s="20"/>
      <c r="I99" s="23"/>
    </row>
    <row r="100" spans="8:9" x14ac:dyDescent="0.2">
      <c r="H100" s="20"/>
      <c r="I100" s="23"/>
    </row>
    <row r="101" spans="8:9" x14ac:dyDescent="0.2">
      <c r="H101" s="20"/>
      <c r="I101" s="23"/>
    </row>
    <row r="102" spans="8:9" x14ac:dyDescent="0.2">
      <c r="H102" s="20"/>
      <c r="I102" s="23"/>
    </row>
    <row r="103" spans="8:9" x14ac:dyDescent="0.2">
      <c r="H103" s="20"/>
      <c r="I103" s="23"/>
    </row>
    <row r="104" spans="8:9" x14ac:dyDescent="0.2">
      <c r="H104" s="20"/>
      <c r="I104" s="23"/>
    </row>
    <row r="105" spans="8:9" x14ac:dyDescent="0.2">
      <c r="H105" s="20"/>
      <c r="I105" s="23"/>
    </row>
    <row r="106" spans="8:9" x14ac:dyDescent="0.2">
      <c r="H106" s="20"/>
      <c r="I106" s="23"/>
    </row>
    <row r="107" spans="8:9" x14ac:dyDescent="0.2">
      <c r="H107" s="20"/>
      <c r="I107" s="23"/>
    </row>
    <row r="108" spans="8:9" x14ac:dyDescent="0.2">
      <c r="H108" s="20"/>
      <c r="I108" s="23"/>
    </row>
    <row r="109" spans="8:9" x14ac:dyDescent="0.2">
      <c r="H109" s="20"/>
      <c r="I109" s="23"/>
    </row>
    <row r="110" spans="8:9" x14ac:dyDescent="0.2">
      <c r="H110" s="20"/>
      <c r="I110" s="23"/>
    </row>
    <row r="111" spans="8:9" x14ac:dyDescent="0.2">
      <c r="H111" s="20"/>
      <c r="I111" s="23"/>
    </row>
    <row r="112" spans="8:9" x14ac:dyDescent="0.2">
      <c r="H112" s="20"/>
      <c r="I112" s="23"/>
    </row>
    <row r="113" spans="8:9" x14ac:dyDescent="0.2">
      <c r="H113" s="20"/>
      <c r="I113" s="23"/>
    </row>
    <row r="114" spans="8:9" x14ac:dyDescent="0.2">
      <c r="H114" s="20"/>
      <c r="I114" s="23"/>
    </row>
    <row r="115" spans="8:9" x14ac:dyDescent="0.2">
      <c r="H115" s="20"/>
      <c r="I115" s="23"/>
    </row>
    <row r="116" spans="8:9" x14ac:dyDescent="0.2">
      <c r="H116" s="20"/>
      <c r="I116" s="23"/>
    </row>
    <row r="117" spans="8:9" x14ac:dyDescent="0.2">
      <c r="H117" s="20"/>
      <c r="I117" s="23"/>
    </row>
    <row r="118" spans="8:9" x14ac:dyDescent="0.2">
      <c r="H118" s="20"/>
      <c r="I118" s="23"/>
    </row>
    <row r="119" spans="8:9" x14ac:dyDescent="0.2">
      <c r="H119" s="20"/>
      <c r="I119" s="23"/>
    </row>
    <row r="120" spans="8:9" x14ac:dyDescent="0.2">
      <c r="H120" s="20"/>
      <c r="I120" s="23"/>
    </row>
    <row r="121" spans="8:9" x14ac:dyDescent="0.2">
      <c r="H121" s="20"/>
      <c r="I121" s="23"/>
    </row>
    <row r="122" spans="8:9" x14ac:dyDescent="0.2">
      <c r="H122" s="20"/>
      <c r="I122" s="23"/>
    </row>
    <row r="123" spans="8:9" x14ac:dyDescent="0.2">
      <c r="H123" s="20"/>
      <c r="I123" s="23"/>
    </row>
    <row r="124" spans="8:9" x14ac:dyDescent="0.2">
      <c r="H124" s="20"/>
      <c r="I124" s="23"/>
    </row>
    <row r="125" spans="8:9" x14ac:dyDescent="0.2">
      <c r="H125" s="20"/>
      <c r="I125" s="23"/>
    </row>
    <row r="126" spans="8:9" x14ac:dyDescent="0.2">
      <c r="H126" s="20"/>
      <c r="I126" s="23"/>
    </row>
    <row r="127" spans="8:9" x14ac:dyDescent="0.2">
      <c r="H127" s="20"/>
      <c r="I127" s="23"/>
    </row>
    <row r="128" spans="8:9" x14ac:dyDescent="0.2">
      <c r="H128" s="20"/>
      <c r="I128" s="23"/>
    </row>
    <row r="129" spans="8:9" x14ac:dyDescent="0.2">
      <c r="H129" s="20"/>
      <c r="I129" s="23"/>
    </row>
    <row r="130" spans="8:9" x14ac:dyDescent="0.2">
      <c r="H130" s="20"/>
      <c r="I130" s="23"/>
    </row>
    <row r="131" spans="8:9" x14ac:dyDescent="0.2">
      <c r="H131" s="20"/>
      <c r="I131" s="23"/>
    </row>
    <row r="132" spans="8:9" x14ac:dyDescent="0.2">
      <c r="H132" s="20"/>
      <c r="I132" s="23"/>
    </row>
    <row r="133" spans="8:9" x14ac:dyDescent="0.2">
      <c r="H133" s="20"/>
      <c r="I133" s="23"/>
    </row>
    <row r="134" spans="8:9" x14ac:dyDescent="0.2">
      <c r="H134" s="20"/>
      <c r="I134" s="23"/>
    </row>
    <row r="135" spans="8:9" x14ac:dyDescent="0.2">
      <c r="H135" s="20"/>
      <c r="I135" s="23"/>
    </row>
    <row r="136" spans="8:9" x14ac:dyDescent="0.2">
      <c r="H136" s="20"/>
      <c r="I136" s="23"/>
    </row>
    <row r="137" spans="8:9" x14ac:dyDescent="0.2">
      <c r="H137" s="20"/>
      <c r="I137" s="23"/>
    </row>
    <row r="138" spans="8:9" x14ac:dyDescent="0.2">
      <c r="H138" s="20"/>
      <c r="I138" s="23"/>
    </row>
    <row r="139" spans="8:9" x14ac:dyDescent="0.2">
      <c r="H139" s="20"/>
      <c r="I139" s="23"/>
    </row>
    <row r="140" spans="8:9" x14ac:dyDescent="0.2">
      <c r="H140" s="20"/>
      <c r="I140" s="23"/>
    </row>
    <row r="141" spans="8:9" x14ac:dyDescent="0.2">
      <c r="H141" s="20"/>
      <c r="I141" s="23"/>
    </row>
    <row r="142" spans="8:9" x14ac:dyDescent="0.2">
      <c r="H142" s="20"/>
      <c r="I142" s="23"/>
    </row>
    <row r="143" spans="8:9" x14ac:dyDescent="0.2">
      <c r="H143" s="20"/>
      <c r="I143" s="23"/>
    </row>
    <row r="144" spans="8:9" x14ac:dyDescent="0.2">
      <c r="H144" s="20"/>
      <c r="I144" s="23"/>
    </row>
    <row r="145" spans="8:9" x14ac:dyDescent="0.2">
      <c r="H145" s="20"/>
      <c r="I145" s="23"/>
    </row>
    <row r="146" spans="8:9" x14ac:dyDescent="0.2">
      <c r="H146" s="20"/>
      <c r="I146" s="23"/>
    </row>
    <row r="147" spans="8:9" x14ac:dyDescent="0.2">
      <c r="H147" s="20"/>
      <c r="I147" s="23"/>
    </row>
    <row r="148" spans="8:9" x14ac:dyDescent="0.2">
      <c r="H148" s="20"/>
      <c r="I148" s="23"/>
    </row>
    <row r="149" spans="8:9" x14ac:dyDescent="0.2">
      <c r="H149" s="20"/>
      <c r="I149" s="23"/>
    </row>
    <row r="150" spans="8:9" x14ac:dyDescent="0.2">
      <c r="H150" s="20"/>
      <c r="I150" s="23"/>
    </row>
    <row r="151" spans="8:9" x14ac:dyDescent="0.2">
      <c r="H151" s="20"/>
      <c r="I151" s="23"/>
    </row>
    <row r="152" spans="8:9" x14ac:dyDescent="0.2">
      <c r="H152" s="20"/>
      <c r="I152" s="23"/>
    </row>
    <row r="153" spans="8:9" x14ac:dyDescent="0.2">
      <c r="H153" s="20"/>
      <c r="I153" s="23"/>
    </row>
    <row r="154" spans="8:9" x14ac:dyDescent="0.2">
      <c r="H154" s="20"/>
      <c r="I154" s="23"/>
    </row>
    <row r="155" spans="8:9" x14ac:dyDescent="0.2">
      <c r="H155" s="20"/>
      <c r="I155" s="23"/>
    </row>
    <row r="156" spans="8:9" x14ac:dyDescent="0.2">
      <c r="H156" s="20"/>
      <c r="I156" s="23"/>
    </row>
    <row r="157" spans="8:9" x14ac:dyDescent="0.2">
      <c r="H157" s="20"/>
      <c r="I157" s="23"/>
    </row>
    <row r="158" spans="8:9" x14ac:dyDescent="0.2">
      <c r="H158" s="20"/>
      <c r="I158" s="23"/>
    </row>
    <row r="159" spans="8:9" x14ac:dyDescent="0.2">
      <c r="H159" s="20"/>
      <c r="I159" s="23"/>
    </row>
    <row r="160" spans="8:9" x14ac:dyDescent="0.2">
      <c r="H160" s="20"/>
      <c r="I160" s="23"/>
    </row>
    <row r="161" spans="8:9" x14ac:dyDescent="0.2">
      <c r="H161" s="20"/>
      <c r="I161" s="23"/>
    </row>
    <row r="162" spans="8:9" x14ac:dyDescent="0.2">
      <c r="H162" s="20"/>
      <c r="I162" s="23"/>
    </row>
    <row r="163" spans="8:9" x14ac:dyDescent="0.2">
      <c r="H163" s="20"/>
      <c r="I163" s="23"/>
    </row>
    <row r="164" spans="8:9" x14ac:dyDescent="0.2">
      <c r="H164" s="20"/>
      <c r="I164" s="23"/>
    </row>
    <row r="165" spans="8:9" x14ac:dyDescent="0.2">
      <c r="H165" s="20"/>
      <c r="I165" s="23"/>
    </row>
    <row r="166" spans="8:9" x14ac:dyDescent="0.2">
      <c r="H166" s="20"/>
      <c r="I166" s="23"/>
    </row>
    <row r="167" spans="8:9" x14ac:dyDescent="0.2">
      <c r="H167" s="20"/>
      <c r="I167" s="23"/>
    </row>
    <row r="168" spans="8:9" x14ac:dyDescent="0.2">
      <c r="H168" s="20"/>
      <c r="I168" s="23"/>
    </row>
    <row r="169" spans="8:9" x14ac:dyDescent="0.2">
      <c r="H169" s="20"/>
      <c r="I169" s="23"/>
    </row>
    <row r="170" spans="8:9" x14ac:dyDescent="0.2">
      <c r="H170" s="20"/>
      <c r="I170" s="23"/>
    </row>
    <row r="171" spans="8:9" x14ac:dyDescent="0.2">
      <c r="H171" s="20"/>
      <c r="I171" s="23"/>
    </row>
    <row r="172" spans="8:9" x14ac:dyDescent="0.2">
      <c r="H172" s="20"/>
      <c r="I172" s="23"/>
    </row>
    <row r="173" spans="8:9" x14ac:dyDescent="0.2">
      <c r="H173" s="20"/>
      <c r="I173" s="23"/>
    </row>
    <row r="174" spans="8:9" x14ac:dyDescent="0.2">
      <c r="H174" s="20"/>
      <c r="I174" s="23"/>
    </row>
    <row r="175" spans="8:9" x14ac:dyDescent="0.2">
      <c r="H175" s="20"/>
      <c r="I175" s="23"/>
    </row>
    <row r="176" spans="8:9" x14ac:dyDescent="0.2">
      <c r="H176" s="20"/>
      <c r="I176" s="23"/>
    </row>
    <row r="177" spans="8:9" x14ac:dyDescent="0.2">
      <c r="H177" s="20"/>
      <c r="I177" s="23"/>
    </row>
    <row r="178" spans="8:9" x14ac:dyDescent="0.2">
      <c r="H178" s="20"/>
      <c r="I178" s="23"/>
    </row>
    <row r="179" spans="8:9" x14ac:dyDescent="0.2">
      <c r="H179" s="20"/>
      <c r="I179" s="23"/>
    </row>
    <row r="180" spans="8:9" x14ac:dyDescent="0.2">
      <c r="H180" s="20"/>
      <c r="I180" s="23"/>
    </row>
    <row r="181" spans="8:9" x14ac:dyDescent="0.2">
      <c r="H181" s="20"/>
      <c r="I181" s="23"/>
    </row>
    <row r="182" spans="8:9" x14ac:dyDescent="0.2">
      <c r="H182" s="20"/>
      <c r="I182" s="23"/>
    </row>
    <row r="183" spans="8:9" x14ac:dyDescent="0.2">
      <c r="H183" s="20"/>
      <c r="I183" s="23"/>
    </row>
    <row r="184" spans="8:9" x14ac:dyDescent="0.2">
      <c r="H184" s="20"/>
      <c r="I184" s="23"/>
    </row>
    <row r="185" spans="8:9" x14ac:dyDescent="0.2">
      <c r="H185" s="20"/>
      <c r="I185" s="23"/>
    </row>
    <row r="186" spans="8:9" x14ac:dyDescent="0.2">
      <c r="H186" s="20"/>
      <c r="I186" s="23"/>
    </row>
    <row r="187" spans="8:9" x14ac:dyDescent="0.2">
      <c r="H187" s="20"/>
      <c r="I187" s="23"/>
    </row>
    <row r="188" spans="8:9" x14ac:dyDescent="0.2">
      <c r="H188" s="20"/>
      <c r="I188" s="23"/>
    </row>
    <row r="189" spans="8:9" x14ac:dyDescent="0.2">
      <c r="H189" s="20"/>
      <c r="I189" s="23"/>
    </row>
    <row r="190" spans="8:9" x14ac:dyDescent="0.2">
      <c r="H190" s="20"/>
      <c r="I190" s="23"/>
    </row>
    <row r="191" spans="8:9" x14ac:dyDescent="0.2">
      <c r="H191" s="20"/>
      <c r="I191" s="23"/>
    </row>
    <row r="192" spans="8:9" x14ac:dyDescent="0.2">
      <c r="H192" s="20"/>
      <c r="I192" s="23"/>
    </row>
    <row r="193" spans="8:9" x14ac:dyDescent="0.2">
      <c r="H193" s="20"/>
      <c r="I193" s="23"/>
    </row>
    <row r="194" spans="8:9" x14ac:dyDescent="0.2">
      <c r="H194" s="20"/>
      <c r="I194" s="23"/>
    </row>
    <row r="195" spans="8:9" x14ac:dyDescent="0.2">
      <c r="H195" s="20"/>
      <c r="I195" s="23"/>
    </row>
    <row r="196" spans="8:9" x14ac:dyDescent="0.2">
      <c r="H196" s="20"/>
      <c r="I196" s="23"/>
    </row>
    <row r="197" spans="8:9" x14ac:dyDescent="0.2">
      <c r="H197" s="20"/>
      <c r="I197" s="23"/>
    </row>
    <row r="198" spans="8:9" x14ac:dyDescent="0.2">
      <c r="H198" s="20"/>
      <c r="I198" s="23"/>
    </row>
    <row r="199" spans="8:9" x14ac:dyDescent="0.2">
      <c r="H199" s="20"/>
      <c r="I199" s="23"/>
    </row>
    <row r="200" spans="8:9" x14ac:dyDescent="0.2">
      <c r="H200" s="20"/>
      <c r="I200" s="23"/>
    </row>
    <row r="201" spans="8:9" x14ac:dyDescent="0.2">
      <c r="H201" s="20"/>
      <c r="I201" s="23"/>
    </row>
    <row r="202" spans="8:9" x14ac:dyDescent="0.2">
      <c r="H202" s="20"/>
      <c r="I202" s="23"/>
    </row>
    <row r="203" spans="8:9" x14ac:dyDescent="0.2">
      <c r="H203" s="20"/>
      <c r="I203" s="23"/>
    </row>
    <row r="204" spans="8:9" x14ac:dyDescent="0.2">
      <c r="H204" s="20"/>
      <c r="I204" s="23"/>
    </row>
    <row r="205" spans="8:9" x14ac:dyDescent="0.2">
      <c r="H205" s="20"/>
      <c r="I205" s="23"/>
    </row>
    <row r="206" spans="8:9" x14ac:dyDescent="0.2">
      <c r="H206" s="20"/>
      <c r="I206" s="23"/>
    </row>
    <row r="207" spans="8:9" x14ac:dyDescent="0.2">
      <c r="H207" s="20"/>
      <c r="I207" s="23"/>
    </row>
    <row r="208" spans="8:9" x14ac:dyDescent="0.2">
      <c r="H208" s="20"/>
      <c r="I208" s="23"/>
    </row>
    <row r="209" spans="8:9" x14ac:dyDescent="0.2">
      <c r="H209" s="20"/>
      <c r="I209" s="23"/>
    </row>
    <row r="210" spans="8:9" x14ac:dyDescent="0.2">
      <c r="H210" s="20"/>
      <c r="I210" s="23"/>
    </row>
    <row r="211" spans="8:9" x14ac:dyDescent="0.2">
      <c r="H211" s="20"/>
      <c r="I211" s="23"/>
    </row>
    <row r="212" spans="8:9" x14ac:dyDescent="0.2">
      <c r="H212" s="20"/>
      <c r="I212" s="23"/>
    </row>
    <row r="213" spans="8:9" x14ac:dyDescent="0.2">
      <c r="H213" s="20"/>
      <c r="I213" s="23"/>
    </row>
    <row r="214" spans="8:9" x14ac:dyDescent="0.2">
      <c r="H214" s="20"/>
      <c r="I214" s="23"/>
    </row>
    <row r="215" spans="8:9" x14ac:dyDescent="0.2">
      <c r="H215" s="20"/>
      <c r="I215" s="23"/>
    </row>
    <row r="216" spans="8:9" x14ac:dyDescent="0.2">
      <c r="H216" s="20"/>
      <c r="I216" s="23"/>
    </row>
    <row r="217" spans="8:9" x14ac:dyDescent="0.2">
      <c r="H217" s="20"/>
      <c r="I217" s="23"/>
    </row>
    <row r="218" spans="8:9" x14ac:dyDescent="0.2">
      <c r="H218" s="20"/>
      <c r="I218" s="23"/>
    </row>
    <row r="219" spans="8:9" x14ac:dyDescent="0.2">
      <c r="H219" s="20"/>
      <c r="I219" s="23"/>
    </row>
    <row r="220" spans="8:9" x14ac:dyDescent="0.2">
      <c r="H220" s="20"/>
      <c r="I220" s="23"/>
    </row>
    <row r="221" spans="8:9" x14ac:dyDescent="0.2">
      <c r="H221" s="20"/>
      <c r="I221" s="23"/>
    </row>
    <row r="222" spans="8:9" x14ac:dyDescent="0.2">
      <c r="H222" s="20"/>
      <c r="I222" s="23"/>
    </row>
    <row r="223" spans="8:9" x14ac:dyDescent="0.2">
      <c r="H223" s="20"/>
      <c r="I223" s="23"/>
    </row>
    <row r="224" spans="8:9" x14ac:dyDescent="0.2">
      <c r="H224" s="20"/>
      <c r="I224" s="23"/>
    </row>
    <row r="225" spans="8:9" x14ac:dyDescent="0.2">
      <c r="H225" s="20"/>
      <c r="I225" s="23"/>
    </row>
    <row r="226" spans="8:9" x14ac:dyDescent="0.2">
      <c r="H226" s="20"/>
      <c r="I226" s="23"/>
    </row>
    <row r="227" spans="8:9" x14ac:dyDescent="0.2">
      <c r="H227" s="20"/>
      <c r="I227" s="23"/>
    </row>
    <row r="228" spans="8:9" x14ac:dyDescent="0.2">
      <c r="H228" s="20"/>
      <c r="I228" s="23"/>
    </row>
    <row r="229" spans="8:9" x14ac:dyDescent="0.2">
      <c r="H229" s="20"/>
      <c r="I229" s="23"/>
    </row>
    <row r="230" spans="8:9" x14ac:dyDescent="0.2">
      <c r="H230" s="20"/>
      <c r="I230" s="23"/>
    </row>
    <row r="231" spans="8:9" x14ac:dyDescent="0.2">
      <c r="H231" s="20"/>
      <c r="I231" s="23"/>
    </row>
    <row r="232" spans="8:9" x14ac:dyDescent="0.2">
      <c r="H232" s="20"/>
      <c r="I232" s="23"/>
    </row>
    <row r="233" spans="8:9" x14ac:dyDescent="0.2">
      <c r="H233" s="20"/>
      <c r="I233" s="23"/>
    </row>
    <row r="234" spans="8:9" x14ac:dyDescent="0.2">
      <c r="H234" s="20"/>
      <c r="I234" s="23"/>
    </row>
    <row r="235" spans="8:9" x14ac:dyDescent="0.2">
      <c r="H235" s="20"/>
      <c r="I235" s="23"/>
    </row>
    <row r="236" spans="8:9" x14ac:dyDescent="0.2">
      <c r="H236" s="20"/>
      <c r="I236" s="23"/>
    </row>
    <row r="237" spans="8:9" x14ac:dyDescent="0.2">
      <c r="H237" s="20"/>
      <c r="I237" s="23"/>
    </row>
    <row r="238" spans="8:9" x14ac:dyDescent="0.2">
      <c r="H238" s="20"/>
      <c r="I238" s="23"/>
    </row>
    <row r="239" spans="8:9" x14ac:dyDescent="0.2">
      <c r="H239" s="20"/>
      <c r="I239" s="23"/>
    </row>
    <row r="240" spans="8:9" x14ac:dyDescent="0.2">
      <c r="H240" s="20"/>
      <c r="I240" s="23"/>
    </row>
    <row r="241" spans="8:9" x14ac:dyDescent="0.2">
      <c r="H241" s="20"/>
      <c r="I241" s="23"/>
    </row>
    <row r="242" spans="8:9" x14ac:dyDescent="0.2">
      <c r="H242" s="20"/>
      <c r="I242" s="23"/>
    </row>
    <row r="243" spans="8:9" x14ac:dyDescent="0.2">
      <c r="H243" s="20"/>
      <c r="I243" s="23"/>
    </row>
    <row r="244" spans="8:9" x14ac:dyDescent="0.2">
      <c r="H244" s="20"/>
      <c r="I244" s="23"/>
    </row>
    <row r="245" spans="8:9" x14ac:dyDescent="0.2">
      <c r="H245" s="20"/>
      <c r="I245" s="23"/>
    </row>
    <row r="246" spans="8:9" x14ac:dyDescent="0.2">
      <c r="H246" s="20"/>
      <c r="I246" s="23"/>
    </row>
    <row r="247" spans="8:9" x14ac:dyDescent="0.2">
      <c r="H247" s="20"/>
      <c r="I247" s="23"/>
    </row>
    <row r="248" spans="8:9" x14ac:dyDescent="0.2">
      <c r="H248" s="20"/>
      <c r="I248" s="23"/>
    </row>
    <row r="249" spans="8:9" x14ac:dyDescent="0.2">
      <c r="H249" s="20"/>
      <c r="I249" s="23"/>
    </row>
    <row r="250" spans="8:9" x14ac:dyDescent="0.2">
      <c r="H250" s="20"/>
      <c r="I250" s="23"/>
    </row>
    <row r="251" spans="8:9" x14ac:dyDescent="0.2">
      <c r="H251" s="20"/>
      <c r="I251" s="23"/>
    </row>
    <row r="252" spans="8:9" x14ac:dyDescent="0.2">
      <c r="H252" s="20"/>
      <c r="I252" s="23"/>
    </row>
    <row r="253" spans="8:9" x14ac:dyDescent="0.2">
      <c r="H253" s="20"/>
      <c r="I253" s="23"/>
    </row>
    <row r="254" spans="8:9" x14ac:dyDescent="0.2">
      <c r="H254" s="20"/>
      <c r="I254" s="23"/>
    </row>
    <row r="255" spans="8:9" x14ac:dyDescent="0.2">
      <c r="H255" s="20"/>
      <c r="I255" s="23"/>
    </row>
    <row r="256" spans="8:9" x14ac:dyDescent="0.2">
      <c r="H256" s="20"/>
      <c r="I256" s="23"/>
    </row>
    <row r="257" spans="8:9" x14ac:dyDescent="0.2">
      <c r="H257" s="20"/>
      <c r="I257" s="23"/>
    </row>
    <row r="258" spans="8:9" x14ac:dyDescent="0.2">
      <c r="H258" s="20"/>
      <c r="I258" s="23"/>
    </row>
    <row r="259" spans="8:9" x14ac:dyDescent="0.2">
      <c r="H259" s="20"/>
      <c r="I259" s="23"/>
    </row>
    <row r="260" spans="8:9" x14ac:dyDescent="0.2">
      <c r="H260" s="20"/>
      <c r="I260" s="23"/>
    </row>
    <row r="261" spans="8:9" x14ac:dyDescent="0.2">
      <c r="H261" s="20"/>
      <c r="I261" s="23"/>
    </row>
    <row r="262" spans="8:9" x14ac:dyDescent="0.2">
      <c r="H262" s="20"/>
      <c r="I262" s="23"/>
    </row>
    <row r="263" spans="8:9" x14ac:dyDescent="0.2">
      <c r="H263" s="20"/>
      <c r="I263" s="23"/>
    </row>
    <row r="264" spans="8:9" x14ac:dyDescent="0.2">
      <c r="H264" s="20"/>
      <c r="I264" s="23"/>
    </row>
    <row r="265" spans="8:9" x14ac:dyDescent="0.2">
      <c r="H265" s="20"/>
      <c r="I265" s="23"/>
    </row>
    <row r="266" spans="8:9" x14ac:dyDescent="0.2">
      <c r="H266" s="20"/>
      <c r="I266" s="23"/>
    </row>
    <row r="267" spans="8:9" x14ac:dyDescent="0.2">
      <c r="H267" s="20"/>
      <c r="I267" s="23"/>
    </row>
    <row r="268" spans="8:9" x14ac:dyDescent="0.2">
      <c r="H268" s="20"/>
      <c r="I268" s="23"/>
    </row>
    <row r="269" spans="8:9" x14ac:dyDescent="0.2">
      <c r="H269" s="20"/>
      <c r="I269" s="23"/>
    </row>
    <row r="270" spans="8:9" x14ac:dyDescent="0.2">
      <c r="H270" s="20"/>
      <c r="I270" s="23"/>
    </row>
    <row r="271" spans="8:9" x14ac:dyDescent="0.2">
      <c r="H271" s="20"/>
      <c r="I271" s="23"/>
    </row>
    <row r="272" spans="8:9" x14ac:dyDescent="0.2">
      <c r="H272" s="20"/>
      <c r="I272" s="23"/>
    </row>
    <row r="273" spans="8:9" x14ac:dyDescent="0.2">
      <c r="H273" s="20"/>
      <c r="I273" s="23"/>
    </row>
    <row r="274" spans="8:9" x14ac:dyDescent="0.2">
      <c r="H274" s="20"/>
      <c r="I274" s="23"/>
    </row>
    <row r="275" spans="8:9" x14ac:dyDescent="0.2">
      <c r="H275" s="20"/>
      <c r="I275" s="23"/>
    </row>
    <row r="276" spans="8:9" x14ac:dyDescent="0.2">
      <c r="H276" s="20"/>
      <c r="I276" s="23"/>
    </row>
    <row r="277" spans="8:9" x14ac:dyDescent="0.2">
      <c r="H277" s="20"/>
      <c r="I277" s="23"/>
    </row>
    <row r="278" spans="8:9" x14ac:dyDescent="0.2">
      <c r="H278" s="20"/>
      <c r="I278" s="23"/>
    </row>
    <row r="279" spans="8:9" x14ac:dyDescent="0.2">
      <c r="H279" s="20"/>
      <c r="I279" s="23"/>
    </row>
    <row r="280" spans="8:9" x14ac:dyDescent="0.2">
      <c r="H280" s="20"/>
      <c r="I280" s="23"/>
    </row>
    <row r="281" spans="8:9" x14ac:dyDescent="0.2">
      <c r="H281" s="20"/>
      <c r="I281" s="23"/>
    </row>
    <row r="282" spans="8:9" x14ac:dyDescent="0.2">
      <c r="H282" s="20"/>
      <c r="I282" s="23"/>
    </row>
    <row r="283" spans="8:9" x14ac:dyDescent="0.2">
      <c r="H283" s="20"/>
      <c r="I283" s="23"/>
    </row>
    <row r="284" spans="8:9" x14ac:dyDescent="0.2">
      <c r="H284" s="20"/>
      <c r="I284" s="23"/>
    </row>
    <row r="285" spans="8:9" x14ac:dyDescent="0.2">
      <c r="H285" s="20"/>
      <c r="I285" s="23"/>
    </row>
    <row r="286" spans="8:9" x14ac:dyDescent="0.2">
      <c r="H286" s="20"/>
      <c r="I286" s="23"/>
    </row>
    <row r="287" spans="8:9" x14ac:dyDescent="0.2">
      <c r="H287" s="20"/>
      <c r="I287" s="23"/>
    </row>
    <row r="288" spans="8:9" x14ac:dyDescent="0.2">
      <c r="H288" s="20"/>
      <c r="I288" s="23"/>
    </row>
    <row r="289" spans="8:9" x14ac:dyDescent="0.2">
      <c r="H289" s="20"/>
      <c r="I289" s="23"/>
    </row>
    <row r="290" spans="8:9" x14ac:dyDescent="0.2">
      <c r="H290" s="20"/>
      <c r="I290" s="23"/>
    </row>
    <row r="291" spans="8:9" x14ac:dyDescent="0.2">
      <c r="H291" s="20"/>
      <c r="I291" s="23"/>
    </row>
    <row r="292" spans="8:9" x14ac:dyDescent="0.2">
      <c r="H292" s="20"/>
      <c r="I292" s="23"/>
    </row>
    <row r="293" spans="8:9" x14ac:dyDescent="0.2">
      <c r="H293" s="20"/>
      <c r="I293" s="23"/>
    </row>
    <row r="294" spans="8:9" x14ac:dyDescent="0.2">
      <c r="H294" s="20"/>
      <c r="I294" s="23"/>
    </row>
    <row r="295" spans="8:9" x14ac:dyDescent="0.2">
      <c r="H295" s="20"/>
      <c r="I295" s="23"/>
    </row>
    <row r="296" spans="8:9" x14ac:dyDescent="0.2">
      <c r="H296" s="20"/>
      <c r="I296" s="23"/>
    </row>
    <row r="297" spans="8:9" x14ac:dyDescent="0.2">
      <c r="H297" s="20"/>
      <c r="I297" s="23"/>
    </row>
    <row r="298" spans="8:9" x14ac:dyDescent="0.2">
      <c r="H298" s="20"/>
      <c r="I298" s="23"/>
    </row>
    <row r="299" spans="8:9" x14ac:dyDescent="0.2">
      <c r="H299" s="20"/>
      <c r="I299" s="23"/>
    </row>
    <row r="300" spans="8:9" x14ac:dyDescent="0.2">
      <c r="H300" s="20"/>
      <c r="I300" s="23"/>
    </row>
    <row r="301" spans="8:9" x14ac:dyDescent="0.2">
      <c r="H301" s="20"/>
      <c r="I301" s="23"/>
    </row>
    <row r="302" spans="8:9" x14ac:dyDescent="0.2">
      <c r="H302" s="20"/>
      <c r="I302" s="23"/>
    </row>
    <row r="303" spans="8:9" x14ac:dyDescent="0.2">
      <c r="H303" s="20"/>
      <c r="I303" s="23"/>
    </row>
    <row r="304" spans="8:9" x14ac:dyDescent="0.2">
      <c r="H304" s="20"/>
      <c r="I304" s="23"/>
    </row>
    <row r="305" spans="8:9" x14ac:dyDescent="0.2">
      <c r="H305" s="20"/>
      <c r="I305" s="23"/>
    </row>
    <row r="306" spans="8:9" x14ac:dyDescent="0.2">
      <c r="H306" s="20"/>
      <c r="I306" s="23"/>
    </row>
    <row r="307" spans="8:9" x14ac:dyDescent="0.2">
      <c r="H307" s="20"/>
      <c r="I307" s="23"/>
    </row>
    <row r="308" spans="8:9" x14ac:dyDescent="0.2">
      <c r="H308" s="20"/>
      <c r="I308" s="23"/>
    </row>
    <row r="309" spans="8:9" x14ac:dyDescent="0.2">
      <c r="H309" s="20"/>
      <c r="I309" s="23"/>
    </row>
    <row r="310" spans="8:9" x14ac:dyDescent="0.2">
      <c r="H310" s="20"/>
      <c r="I310" s="23"/>
    </row>
    <row r="311" spans="8:9" x14ac:dyDescent="0.2">
      <c r="H311" s="20"/>
      <c r="I311" s="23"/>
    </row>
    <row r="312" spans="8:9" x14ac:dyDescent="0.2">
      <c r="H312" s="20"/>
      <c r="I312" s="23"/>
    </row>
    <row r="313" spans="8:9" x14ac:dyDescent="0.2">
      <c r="H313" s="20"/>
      <c r="I313" s="23"/>
    </row>
    <row r="314" spans="8:9" x14ac:dyDescent="0.2">
      <c r="H314" s="20"/>
      <c r="I314" s="23"/>
    </row>
    <row r="315" spans="8:9" x14ac:dyDescent="0.2">
      <c r="H315" s="20"/>
      <c r="I315" s="23"/>
    </row>
    <row r="316" spans="8:9" x14ac:dyDescent="0.2">
      <c r="H316" s="20"/>
      <c r="I316" s="23"/>
    </row>
    <row r="317" spans="8:9" x14ac:dyDescent="0.2">
      <c r="H317" s="20"/>
      <c r="I317" s="23"/>
    </row>
    <row r="318" spans="8:9" x14ac:dyDescent="0.2">
      <c r="H318" s="20"/>
      <c r="I318" s="23"/>
    </row>
    <row r="319" spans="8:9" x14ac:dyDescent="0.2">
      <c r="H319" s="20"/>
      <c r="I319" s="23"/>
    </row>
    <row r="320" spans="8:9" x14ac:dyDescent="0.2">
      <c r="H320" s="20"/>
      <c r="I320" s="23"/>
    </row>
    <row r="321" spans="8:9" x14ac:dyDescent="0.2">
      <c r="H321" s="20"/>
      <c r="I321" s="23"/>
    </row>
    <row r="322" spans="8:9" x14ac:dyDescent="0.2">
      <c r="H322" s="20"/>
      <c r="I322" s="23"/>
    </row>
    <row r="323" spans="8:9" x14ac:dyDescent="0.2">
      <c r="H323" s="20"/>
      <c r="I323" s="23"/>
    </row>
    <row r="324" spans="8:9" x14ac:dyDescent="0.2">
      <c r="H324" s="20"/>
      <c r="I324" s="23"/>
    </row>
    <row r="325" spans="8:9" x14ac:dyDescent="0.2">
      <c r="H325" s="20"/>
      <c r="I325" s="23"/>
    </row>
    <row r="326" spans="8:9" x14ac:dyDescent="0.2">
      <c r="H326" s="20"/>
      <c r="I326" s="23"/>
    </row>
    <row r="327" spans="8:9" x14ac:dyDescent="0.2">
      <c r="H327" s="20"/>
      <c r="I327" s="23"/>
    </row>
    <row r="328" spans="8:9" x14ac:dyDescent="0.2">
      <c r="H328" s="20"/>
      <c r="I328" s="23"/>
    </row>
    <row r="329" spans="8:9" x14ac:dyDescent="0.2">
      <c r="H329" s="20"/>
      <c r="I329" s="23"/>
    </row>
    <row r="330" spans="8:9" x14ac:dyDescent="0.2">
      <c r="H330" s="20"/>
      <c r="I330" s="23"/>
    </row>
    <row r="331" spans="8:9" x14ac:dyDescent="0.2">
      <c r="H331" s="20"/>
      <c r="I331" s="23"/>
    </row>
    <row r="332" spans="8:9" x14ac:dyDescent="0.2">
      <c r="H332" s="20"/>
      <c r="I332" s="23"/>
    </row>
    <row r="333" spans="8:9" x14ac:dyDescent="0.2">
      <c r="H333" s="20"/>
      <c r="I333" s="23"/>
    </row>
    <row r="334" spans="8:9" x14ac:dyDescent="0.2">
      <c r="H334" s="20"/>
      <c r="I334" s="23"/>
    </row>
    <row r="335" spans="8:9" x14ac:dyDescent="0.2">
      <c r="H335" s="20"/>
      <c r="I335" s="23"/>
    </row>
    <row r="336" spans="8:9" x14ac:dyDescent="0.2">
      <c r="H336" s="20"/>
      <c r="I336" s="23"/>
    </row>
    <row r="337" spans="8:9" x14ac:dyDescent="0.2">
      <c r="H337" s="20"/>
      <c r="I337" s="23"/>
    </row>
    <row r="338" spans="8:9" x14ac:dyDescent="0.2">
      <c r="H338" s="20"/>
      <c r="I338" s="23"/>
    </row>
    <row r="339" spans="8:9" x14ac:dyDescent="0.2">
      <c r="H339" s="20"/>
      <c r="I339" s="23"/>
    </row>
    <row r="340" spans="8:9" x14ac:dyDescent="0.2">
      <c r="H340" s="20"/>
      <c r="I340" s="23"/>
    </row>
    <row r="341" spans="8:9" x14ac:dyDescent="0.2">
      <c r="H341" s="20"/>
      <c r="I341" s="23"/>
    </row>
    <row r="342" spans="8:9" x14ac:dyDescent="0.2">
      <c r="H342" s="20"/>
      <c r="I342" s="23"/>
    </row>
    <row r="343" spans="8:9" x14ac:dyDescent="0.2">
      <c r="H343" s="20"/>
      <c r="I343" s="23"/>
    </row>
    <row r="344" spans="8:9" x14ac:dyDescent="0.2">
      <c r="H344" s="20"/>
      <c r="I344" s="23"/>
    </row>
    <row r="345" spans="8:9" x14ac:dyDescent="0.2">
      <c r="H345" s="20"/>
      <c r="I345" s="23"/>
    </row>
    <row r="346" spans="8:9" x14ac:dyDescent="0.2">
      <c r="H346" s="20"/>
      <c r="I346" s="23"/>
    </row>
    <row r="347" spans="8:9" x14ac:dyDescent="0.2">
      <c r="H347" s="20"/>
      <c r="I347" s="23"/>
    </row>
    <row r="348" spans="8:9" x14ac:dyDescent="0.2">
      <c r="H348" s="20"/>
      <c r="I348" s="23"/>
    </row>
    <row r="349" spans="8:9" x14ac:dyDescent="0.2">
      <c r="H349" s="20"/>
      <c r="I349" s="23"/>
    </row>
    <row r="350" spans="8:9" x14ac:dyDescent="0.2">
      <c r="H350" s="20"/>
      <c r="I350" s="23"/>
    </row>
    <row r="351" spans="8:9" x14ac:dyDescent="0.2">
      <c r="H351" s="20"/>
      <c r="I351" s="23"/>
    </row>
    <row r="352" spans="8:9" x14ac:dyDescent="0.2">
      <c r="H352" s="20"/>
      <c r="I352" s="23"/>
    </row>
    <row r="353" spans="8:9" x14ac:dyDescent="0.2">
      <c r="H353" s="20"/>
      <c r="I353" s="23"/>
    </row>
    <row r="354" spans="8:9" x14ac:dyDescent="0.2">
      <c r="H354" s="20"/>
      <c r="I354" s="23"/>
    </row>
    <row r="355" spans="8:9" x14ac:dyDescent="0.2">
      <c r="H355" s="20"/>
      <c r="I355" s="23"/>
    </row>
    <row r="356" spans="8:9" x14ac:dyDescent="0.2">
      <c r="H356" s="20"/>
      <c r="I356" s="23"/>
    </row>
    <row r="357" spans="8:9" x14ac:dyDescent="0.2">
      <c r="H357" s="20"/>
      <c r="I357" s="23"/>
    </row>
    <row r="358" spans="8:9" x14ac:dyDescent="0.2">
      <c r="H358" s="20"/>
      <c r="I358" s="23"/>
    </row>
    <row r="359" spans="8:9" x14ac:dyDescent="0.2">
      <c r="H359" s="20"/>
      <c r="I359" s="23"/>
    </row>
    <row r="360" spans="8:9" x14ac:dyDescent="0.2">
      <c r="H360" s="20"/>
      <c r="I360" s="23"/>
    </row>
    <row r="361" spans="8:9" x14ac:dyDescent="0.2">
      <c r="H361" s="20"/>
      <c r="I361" s="23"/>
    </row>
    <row r="362" spans="8:9" x14ac:dyDescent="0.2">
      <c r="H362" s="20"/>
      <c r="I362" s="23"/>
    </row>
    <row r="363" spans="8:9" x14ac:dyDescent="0.2">
      <c r="H363" s="20"/>
      <c r="I363" s="23"/>
    </row>
    <row r="364" spans="8:9" x14ac:dyDescent="0.2">
      <c r="H364" s="20"/>
      <c r="I364" s="23"/>
    </row>
    <row r="365" spans="8:9" x14ac:dyDescent="0.2">
      <c r="H365" s="20"/>
      <c r="I365" s="23"/>
    </row>
    <row r="366" spans="8:9" x14ac:dyDescent="0.2">
      <c r="H366" s="20"/>
      <c r="I366" s="23"/>
    </row>
    <row r="367" spans="8:9" x14ac:dyDescent="0.2">
      <c r="H367" s="20"/>
      <c r="I367" s="23"/>
    </row>
    <row r="368" spans="8:9" x14ac:dyDescent="0.2">
      <c r="H368" s="20"/>
      <c r="I368" s="23"/>
    </row>
    <row r="369" spans="8:9" x14ac:dyDescent="0.2">
      <c r="H369" s="20"/>
      <c r="I369" s="23"/>
    </row>
    <row r="370" spans="8:9" x14ac:dyDescent="0.2">
      <c r="H370" s="20"/>
      <c r="I370" s="23"/>
    </row>
    <row r="371" spans="8:9" x14ac:dyDescent="0.2">
      <c r="H371" s="20"/>
      <c r="I371" s="23"/>
    </row>
    <row r="372" spans="8:9" x14ac:dyDescent="0.2">
      <c r="H372" s="20"/>
      <c r="I372" s="23"/>
    </row>
    <row r="373" spans="8:9" x14ac:dyDescent="0.2">
      <c r="H373" s="20"/>
      <c r="I373" s="23"/>
    </row>
    <row r="374" spans="8:9" x14ac:dyDescent="0.2">
      <c r="H374" s="20"/>
      <c r="I374" s="23"/>
    </row>
    <row r="375" spans="8:9" x14ac:dyDescent="0.2">
      <c r="H375" s="20"/>
      <c r="I375" s="23"/>
    </row>
    <row r="376" spans="8:9" x14ac:dyDescent="0.2">
      <c r="H376" s="20"/>
      <c r="I376" s="23"/>
    </row>
    <row r="377" spans="8:9" x14ac:dyDescent="0.2">
      <c r="H377" s="20"/>
      <c r="I377" s="23"/>
    </row>
    <row r="378" spans="8:9" x14ac:dyDescent="0.2">
      <c r="H378" s="20"/>
      <c r="I378" s="23"/>
    </row>
    <row r="379" spans="8:9" x14ac:dyDescent="0.2">
      <c r="H379" s="20"/>
      <c r="I379" s="23"/>
    </row>
    <row r="380" spans="8:9" x14ac:dyDescent="0.2">
      <c r="H380" s="20"/>
      <c r="I380" s="23"/>
    </row>
    <row r="381" spans="8:9" x14ac:dyDescent="0.2">
      <c r="H381" s="20"/>
      <c r="I381" s="23"/>
    </row>
    <row r="382" spans="8:9" x14ac:dyDescent="0.2">
      <c r="H382" s="20"/>
      <c r="I382" s="23"/>
    </row>
    <row r="383" spans="8:9" x14ac:dyDescent="0.2">
      <c r="H383" s="20"/>
      <c r="I383" s="23"/>
    </row>
    <row r="384" spans="8:9" x14ac:dyDescent="0.2">
      <c r="H384" s="20"/>
      <c r="I384" s="23"/>
    </row>
    <row r="385" spans="8:9" x14ac:dyDescent="0.2">
      <c r="H385" s="20"/>
      <c r="I385" s="23"/>
    </row>
    <row r="386" spans="8:9" x14ac:dyDescent="0.2">
      <c r="H386" s="20"/>
      <c r="I386" s="23"/>
    </row>
    <row r="387" spans="8:9" x14ac:dyDescent="0.2">
      <c r="H387" s="20"/>
      <c r="I387" s="23"/>
    </row>
    <row r="388" spans="8:9" x14ac:dyDescent="0.2">
      <c r="H388" s="20"/>
      <c r="I388" s="23"/>
    </row>
    <row r="389" spans="8:9" x14ac:dyDescent="0.2">
      <c r="H389" s="20"/>
      <c r="I389" s="23"/>
    </row>
    <row r="390" spans="8:9" x14ac:dyDescent="0.2">
      <c r="H390" s="20"/>
      <c r="I390" s="23"/>
    </row>
    <row r="391" spans="8:9" x14ac:dyDescent="0.2">
      <c r="H391" s="20"/>
      <c r="I391" s="23"/>
    </row>
    <row r="392" spans="8:9" x14ac:dyDescent="0.2">
      <c r="H392" s="20"/>
      <c r="I392" s="23"/>
    </row>
    <row r="393" spans="8:9" x14ac:dyDescent="0.2">
      <c r="H393" s="20"/>
      <c r="I393" s="23"/>
    </row>
    <row r="394" spans="8:9" x14ac:dyDescent="0.2">
      <c r="H394" s="20"/>
      <c r="I394" s="23"/>
    </row>
    <row r="395" spans="8:9" x14ac:dyDescent="0.2">
      <c r="H395" s="20"/>
      <c r="I395" s="23"/>
    </row>
    <row r="396" spans="8:9" x14ac:dyDescent="0.2">
      <c r="H396" s="20"/>
      <c r="I396" s="23"/>
    </row>
    <row r="397" spans="8:9" x14ac:dyDescent="0.2">
      <c r="H397" s="20"/>
      <c r="I397" s="23"/>
    </row>
    <row r="398" spans="8:9" x14ac:dyDescent="0.2">
      <c r="H398" s="20"/>
      <c r="I398" s="23"/>
    </row>
    <row r="399" spans="8:9" x14ac:dyDescent="0.2">
      <c r="H399" s="20"/>
      <c r="I399" s="23"/>
    </row>
    <row r="400" spans="8:9" x14ac:dyDescent="0.2">
      <c r="H400" s="20"/>
      <c r="I400" s="23"/>
    </row>
    <row r="401" spans="8:9" x14ac:dyDescent="0.2">
      <c r="H401" s="20"/>
      <c r="I401" s="23"/>
    </row>
    <row r="402" spans="8:9" x14ac:dyDescent="0.2">
      <c r="H402" s="20"/>
      <c r="I402" s="23"/>
    </row>
    <row r="403" spans="8:9" x14ac:dyDescent="0.2">
      <c r="H403" s="20"/>
      <c r="I403" s="23"/>
    </row>
    <row r="404" spans="8:9" x14ac:dyDescent="0.2">
      <c r="H404" s="20"/>
      <c r="I404" s="23"/>
    </row>
    <row r="405" spans="8:9" x14ac:dyDescent="0.2">
      <c r="H405" s="20"/>
      <c r="I405" s="23"/>
    </row>
    <row r="406" spans="8:9" x14ac:dyDescent="0.2">
      <c r="H406" s="20"/>
      <c r="I406" s="23"/>
    </row>
    <row r="407" spans="8:9" x14ac:dyDescent="0.2">
      <c r="H407" s="20"/>
      <c r="I407" s="23"/>
    </row>
    <row r="408" spans="8:9" x14ac:dyDescent="0.2">
      <c r="H408" s="20"/>
      <c r="I408" s="23"/>
    </row>
    <row r="409" spans="8:9" x14ac:dyDescent="0.2">
      <c r="H409" s="20"/>
      <c r="I409" s="23"/>
    </row>
    <row r="410" spans="8:9" x14ac:dyDescent="0.2">
      <c r="H410" s="20"/>
      <c r="I410" s="23"/>
    </row>
    <row r="411" spans="8:9" x14ac:dyDescent="0.2">
      <c r="H411" s="20"/>
      <c r="I411" s="23"/>
    </row>
    <row r="412" spans="8:9" x14ac:dyDescent="0.2">
      <c r="H412" s="20"/>
      <c r="I412" s="23"/>
    </row>
    <row r="413" spans="8:9" x14ac:dyDescent="0.2">
      <c r="H413" s="20"/>
      <c r="I413" s="23"/>
    </row>
    <row r="414" spans="8:9" x14ac:dyDescent="0.2">
      <c r="H414" s="20"/>
      <c r="I414" s="23"/>
    </row>
    <row r="415" spans="8:9" x14ac:dyDescent="0.2">
      <c r="H415" s="20"/>
      <c r="I415" s="23"/>
    </row>
    <row r="416" spans="8:9" x14ac:dyDescent="0.2">
      <c r="H416" s="20"/>
      <c r="I416" s="23"/>
    </row>
    <row r="417" spans="8:9" x14ac:dyDescent="0.2">
      <c r="H417" s="20"/>
      <c r="I417" s="23"/>
    </row>
    <row r="418" spans="8:9" x14ac:dyDescent="0.2">
      <c r="H418" s="20"/>
      <c r="I418" s="23"/>
    </row>
    <row r="419" spans="8:9" x14ac:dyDescent="0.2">
      <c r="H419" s="20"/>
      <c r="I419" s="23"/>
    </row>
    <row r="420" spans="8:9" x14ac:dyDescent="0.2">
      <c r="H420" s="20"/>
      <c r="I420" s="23"/>
    </row>
    <row r="421" spans="8:9" x14ac:dyDescent="0.2">
      <c r="H421" s="20"/>
      <c r="I421" s="23"/>
    </row>
    <row r="422" spans="8:9" x14ac:dyDescent="0.2">
      <c r="H422" s="20"/>
      <c r="I422" s="23"/>
    </row>
    <row r="423" spans="8:9" x14ac:dyDescent="0.2">
      <c r="H423" s="20"/>
      <c r="I423" s="23"/>
    </row>
    <row r="424" spans="8:9" x14ac:dyDescent="0.2">
      <c r="H424" s="20"/>
      <c r="I424" s="23"/>
    </row>
    <row r="425" spans="8:9" x14ac:dyDescent="0.2">
      <c r="H425" s="20"/>
      <c r="I425" s="23"/>
    </row>
    <row r="426" spans="8:9" x14ac:dyDescent="0.2">
      <c r="H426" s="20"/>
      <c r="I426" s="23"/>
    </row>
    <row r="427" spans="8:9" x14ac:dyDescent="0.2">
      <c r="H427" s="20"/>
      <c r="I427" s="23"/>
    </row>
    <row r="428" spans="8:9" x14ac:dyDescent="0.2">
      <c r="H428" s="20"/>
      <c r="I428" s="23"/>
    </row>
    <row r="429" spans="8:9" x14ac:dyDescent="0.2">
      <c r="H429" s="20"/>
      <c r="I429" s="23"/>
    </row>
    <row r="430" spans="8:9" x14ac:dyDescent="0.2">
      <c r="H430" s="20"/>
      <c r="I430" s="23"/>
    </row>
    <row r="431" spans="8:9" x14ac:dyDescent="0.2">
      <c r="H431" s="20"/>
      <c r="I431" s="23"/>
    </row>
    <row r="432" spans="8:9" x14ac:dyDescent="0.2">
      <c r="H432" s="20"/>
      <c r="I432" s="23"/>
    </row>
    <row r="433" spans="8:9" x14ac:dyDescent="0.2">
      <c r="H433" s="20"/>
      <c r="I433" s="23"/>
    </row>
    <row r="434" spans="8:9" x14ac:dyDescent="0.2">
      <c r="H434" s="20"/>
      <c r="I434" s="23"/>
    </row>
    <row r="435" spans="8:9" x14ac:dyDescent="0.2">
      <c r="H435" s="20"/>
      <c r="I435" s="23"/>
    </row>
    <row r="436" spans="8:9" x14ac:dyDescent="0.2">
      <c r="H436" s="20"/>
      <c r="I436" s="23"/>
    </row>
    <row r="437" spans="8:9" x14ac:dyDescent="0.2">
      <c r="H437" s="20"/>
      <c r="I437" s="23"/>
    </row>
    <row r="438" spans="8:9" x14ac:dyDescent="0.2">
      <c r="H438" s="20"/>
      <c r="I438" s="23"/>
    </row>
    <row r="439" spans="8:9" x14ac:dyDescent="0.2">
      <c r="H439" s="20"/>
      <c r="I439" s="23"/>
    </row>
    <row r="440" spans="8:9" x14ac:dyDescent="0.2">
      <c r="H440" s="20"/>
      <c r="I440" s="23"/>
    </row>
    <row r="441" spans="8:9" x14ac:dyDescent="0.2">
      <c r="H441" s="20"/>
      <c r="I441" s="23"/>
    </row>
    <row r="442" spans="8:9" x14ac:dyDescent="0.2">
      <c r="H442" s="20"/>
      <c r="I442" s="23"/>
    </row>
    <row r="443" spans="8:9" x14ac:dyDescent="0.2">
      <c r="H443" s="20"/>
      <c r="I443" s="23"/>
    </row>
    <row r="444" spans="8:9" x14ac:dyDescent="0.2">
      <c r="H444" s="20"/>
      <c r="I444" s="23"/>
    </row>
    <row r="445" spans="8:9" x14ac:dyDescent="0.2">
      <c r="H445" s="20"/>
      <c r="I445" s="23"/>
    </row>
    <row r="446" spans="8:9" x14ac:dyDescent="0.2">
      <c r="H446" s="20"/>
      <c r="I446" s="23"/>
    </row>
    <row r="447" spans="8:9" x14ac:dyDescent="0.2">
      <c r="H447" s="20"/>
      <c r="I447" s="23"/>
    </row>
    <row r="448" spans="8:9" x14ac:dyDescent="0.2">
      <c r="H448" s="20"/>
      <c r="I448" s="23"/>
    </row>
    <row r="449" spans="8:9" x14ac:dyDescent="0.2">
      <c r="H449" s="20"/>
      <c r="I449" s="23"/>
    </row>
    <row r="450" spans="8:9" x14ac:dyDescent="0.2">
      <c r="H450" s="20"/>
      <c r="I450" s="23"/>
    </row>
    <row r="451" spans="8:9" x14ac:dyDescent="0.2">
      <c r="H451" s="20"/>
      <c r="I451" s="23"/>
    </row>
    <row r="452" spans="8:9" x14ac:dyDescent="0.2">
      <c r="H452" s="20"/>
      <c r="I452" s="23"/>
    </row>
    <row r="453" spans="8:9" x14ac:dyDescent="0.2">
      <c r="H453" s="20"/>
      <c r="I453" s="23"/>
    </row>
    <row r="454" spans="8:9" x14ac:dyDescent="0.2">
      <c r="H454" s="20"/>
      <c r="I454" s="23"/>
    </row>
    <row r="455" spans="8:9" x14ac:dyDescent="0.2">
      <c r="H455" s="20"/>
      <c r="I455" s="23"/>
    </row>
    <row r="456" spans="8:9" x14ac:dyDescent="0.2">
      <c r="H456" s="20"/>
      <c r="I456" s="23"/>
    </row>
    <row r="457" spans="8:9" x14ac:dyDescent="0.2">
      <c r="H457" s="20"/>
      <c r="I457" s="23"/>
    </row>
    <row r="458" spans="8:9" x14ac:dyDescent="0.2">
      <c r="H458" s="20"/>
      <c r="I458" s="23"/>
    </row>
    <row r="459" spans="8:9" x14ac:dyDescent="0.2">
      <c r="H459" s="20"/>
      <c r="I459" s="23"/>
    </row>
    <row r="460" spans="8:9" x14ac:dyDescent="0.2">
      <c r="H460" s="20"/>
      <c r="I460" s="23"/>
    </row>
    <row r="461" spans="8:9" x14ac:dyDescent="0.2">
      <c r="H461" s="20"/>
      <c r="I461" s="23"/>
    </row>
    <row r="462" spans="8:9" x14ac:dyDescent="0.2">
      <c r="H462" s="20"/>
      <c r="I462" s="23"/>
    </row>
    <row r="463" spans="8:9" x14ac:dyDescent="0.2">
      <c r="H463" s="20"/>
      <c r="I463" s="23"/>
    </row>
    <row r="464" spans="8:9" x14ac:dyDescent="0.2">
      <c r="H464" s="20"/>
      <c r="I464" s="23"/>
    </row>
    <row r="465" spans="8:9" x14ac:dyDescent="0.2">
      <c r="H465" s="20"/>
      <c r="I465" s="23"/>
    </row>
    <row r="466" spans="8:9" x14ac:dyDescent="0.2">
      <c r="H466" s="20"/>
      <c r="I466" s="23"/>
    </row>
    <row r="467" spans="8:9" x14ac:dyDescent="0.2">
      <c r="H467" s="20"/>
      <c r="I467" s="23"/>
    </row>
    <row r="468" spans="8:9" x14ac:dyDescent="0.2">
      <c r="H468" s="20"/>
      <c r="I468" s="23"/>
    </row>
    <row r="469" spans="8:9" x14ac:dyDescent="0.2">
      <c r="H469" s="20"/>
      <c r="I469" s="23"/>
    </row>
    <row r="470" spans="8:9" x14ac:dyDescent="0.2">
      <c r="H470" s="20"/>
      <c r="I470" s="23"/>
    </row>
    <row r="471" spans="8:9" x14ac:dyDescent="0.2">
      <c r="H471" s="20"/>
      <c r="I471" s="23"/>
    </row>
    <row r="472" spans="8:9" x14ac:dyDescent="0.2">
      <c r="H472" s="20"/>
      <c r="I472" s="23"/>
    </row>
    <row r="473" spans="8:9" x14ac:dyDescent="0.2">
      <c r="H473" s="20"/>
      <c r="I473" s="23"/>
    </row>
    <row r="474" spans="8:9" x14ac:dyDescent="0.2">
      <c r="H474" s="20"/>
      <c r="I474" s="23"/>
    </row>
    <row r="475" spans="8:9" x14ac:dyDescent="0.2">
      <c r="H475" s="20"/>
      <c r="I475" s="23"/>
    </row>
    <row r="476" spans="8:9" x14ac:dyDescent="0.2">
      <c r="H476" s="20"/>
      <c r="I476" s="23"/>
    </row>
    <row r="477" spans="8:9" x14ac:dyDescent="0.2">
      <c r="H477" s="20"/>
      <c r="I477" s="23"/>
    </row>
    <row r="478" spans="8:9" x14ac:dyDescent="0.2">
      <c r="H478" s="20"/>
      <c r="I478" s="23"/>
    </row>
    <row r="479" spans="8:9" x14ac:dyDescent="0.2">
      <c r="H479" s="20"/>
      <c r="I479" s="23"/>
    </row>
    <row r="480" spans="8:9" x14ac:dyDescent="0.2">
      <c r="H480" s="20"/>
      <c r="I480" s="23"/>
    </row>
    <row r="481" spans="8:9" x14ac:dyDescent="0.2">
      <c r="H481" s="20"/>
      <c r="I481" s="23"/>
    </row>
    <row r="482" spans="8:9" x14ac:dyDescent="0.2">
      <c r="H482" s="20"/>
      <c r="I482" s="23"/>
    </row>
    <row r="483" spans="8:9" x14ac:dyDescent="0.2">
      <c r="H483" s="20"/>
      <c r="I483" s="23"/>
    </row>
    <row r="484" spans="8:9" x14ac:dyDescent="0.2">
      <c r="H484" s="20"/>
      <c r="I484" s="23"/>
    </row>
    <row r="485" spans="8:9" x14ac:dyDescent="0.2">
      <c r="H485" s="20"/>
      <c r="I485" s="23"/>
    </row>
    <row r="486" spans="8:9" x14ac:dyDescent="0.2">
      <c r="H486" s="20"/>
      <c r="I486" s="23"/>
    </row>
    <row r="487" spans="8:9" x14ac:dyDescent="0.2">
      <c r="H487" s="20"/>
      <c r="I487" s="23"/>
    </row>
    <row r="488" spans="8:9" x14ac:dyDescent="0.2">
      <c r="H488" s="20"/>
      <c r="I488" s="23"/>
    </row>
    <row r="489" spans="8:9" x14ac:dyDescent="0.2">
      <c r="H489" s="20"/>
      <c r="I489" s="23"/>
    </row>
    <row r="490" spans="8:9" x14ac:dyDescent="0.2">
      <c r="H490" s="20"/>
      <c r="I490" s="23"/>
    </row>
    <row r="491" spans="8:9" x14ac:dyDescent="0.2">
      <c r="H491" s="20"/>
      <c r="I491" s="23"/>
    </row>
    <row r="492" spans="8:9" x14ac:dyDescent="0.2">
      <c r="H492" s="20"/>
      <c r="I492" s="23"/>
    </row>
    <row r="493" spans="8:9" x14ac:dyDescent="0.2">
      <c r="H493" s="20"/>
      <c r="I493" s="23"/>
    </row>
    <row r="494" spans="8:9" x14ac:dyDescent="0.2">
      <c r="H494" s="20"/>
      <c r="I494" s="23"/>
    </row>
    <row r="495" spans="8:9" x14ac:dyDescent="0.2">
      <c r="H495" s="20"/>
      <c r="I495" s="23"/>
    </row>
    <row r="496" spans="8:9" x14ac:dyDescent="0.2">
      <c r="H496" s="20"/>
      <c r="I496" s="23"/>
    </row>
    <row r="497" spans="8:9" x14ac:dyDescent="0.2">
      <c r="H497" s="20"/>
      <c r="I497" s="23"/>
    </row>
    <row r="498" spans="8:9" x14ac:dyDescent="0.2">
      <c r="H498" s="20"/>
      <c r="I498" s="23"/>
    </row>
    <row r="499" spans="8:9" x14ac:dyDescent="0.2">
      <c r="H499" s="20"/>
      <c r="I499" s="23"/>
    </row>
    <row r="500" spans="8:9" x14ac:dyDescent="0.2">
      <c r="H500" s="20"/>
      <c r="I500" s="23"/>
    </row>
    <row r="501" spans="8:9" x14ac:dyDescent="0.2">
      <c r="H501" s="20"/>
      <c r="I501" s="23"/>
    </row>
    <row r="502" spans="8:9" x14ac:dyDescent="0.2">
      <c r="H502" s="20"/>
      <c r="I502" s="23"/>
    </row>
    <row r="503" spans="8:9" x14ac:dyDescent="0.2">
      <c r="H503" s="20"/>
      <c r="I503" s="23"/>
    </row>
    <row r="504" spans="8:9" x14ac:dyDescent="0.2">
      <c r="H504" s="20"/>
      <c r="I504" s="23"/>
    </row>
    <row r="505" spans="8:9" x14ac:dyDescent="0.2">
      <c r="H505" s="20"/>
      <c r="I505" s="23"/>
    </row>
    <row r="506" spans="8:9" x14ac:dyDescent="0.2">
      <c r="H506" s="20"/>
      <c r="I506" s="23"/>
    </row>
    <row r="507" spans="8:9" x14ac:dyDescent="0.2">
      <c r="H507" s="20"/>
      <c r="I507" s="23"/>
    </row>
    <row r="508" spans="8:9" x14ac:dyDescent="0.2">
      <c r="H508" s="20"/>
      <c r="I508" s="23"/>
    </row>
    <row r="509" spans="8:9" x14ac:dyDescent="0.2">
      <c r="H509" s="20"/>
      <c r="I509" s="23"/>
    </row>
    <row r="510" spans="8:9" x14ac:dyDescent="0.2">
      <c r="H510" s="20"/>
      <c r="I510" s="23"/>
    </row>
    <row r="511" spans="8:9" x14ac:dyDescent="0.2">
      <c r="H511" s="20"/>
      <c r="I511" s="23"/>
    </row>
    <row r="512" spans="8:9" x14ac:dyDescent="0.2">
      <c r="H512" s="20"/>
      <c r="I512" s="23"/>
    </row>
    <row r="513" spans="8:9" x14ac:dyDescent="0.2">
      <c r="H513" s="20"/>
      <c r="I513" s="23"/>
    </row>
    <row r="514" spans="8:9" x14ac:dyDescent="0.2">
      <c r="H514" s="20"/>
      <c r="I514" s="23"/>
    </row>
    <row r="515" spans="8:9" x14ac:dyDescent="0.2">
      <c r="H515" s="20"/>
      <c r="I515" s="23"/>
    </row>
    <row r="516" spans="8:9" x14ac:dyDescent="0.2">
      <c r="H516" s="20"/>
      <c r="I516" s="23"/>
    </row>
    <row r="517" spans="8:9" x14ac:dyDescent="0.2">
      <c r="H517" s="20"/>
      <c r="I517" s="23"/>
    </row>
    <row r="518" spans="8:9" x14ac:dyDescent="0.2">
      <c r="H518" s="20"/>
      <c r="I518" s="23"/>
    </row>
    <row r="519" spans="8:9" x14ac:dyDescent="0.2">
      <c r="H519" s="20"/>
      <c r="I519" s="23"/>
    </row>
    <row r="520" spans="8:9" x14ac:dyDescent="0.2">
      <c r="H520" s="20"/>
      <c r="I520" s="23"/>
    </row>
    <row r="521" spans="8:9" x14ac:dyDescent="0.2">
      <c r="H521" s="20"/>
      <c r="I521" s="23"/>
    </row>
    <row r="522" spans="8:9" x14ac:dyDescent="0.2">
      <c r="H522" s="20"/>
      <c r="I522" s="23"/>
    </row>
    <row r="523" spans="8:9" x14ac:dyDescent="0.2">
      <c r="H523" s="20"/>
      <c r="I523" s="23"/>
    </row>
    <row r="524" spans="8:9" x14ac:dyDescent="0.2">
      <c r="H524" s="20"/>
      <c r="I524" s="23"/>
    </row>
    <row r="525" spans="8:9" x14ac:dyDescent="0.2">
      <c r="H525" s="20"/>
      <c r="I525" s="23"/>
    </row>
    <row r="526" spans="8:9" x14ac:dyDescent="0.2">
      <c r="H526" s="20"/>
      <c r="I526" s="23"/>
    </row>
    <row r="527" spans="8:9" x14ac:dyDescent="0.2">
      <c r="H527" s="20"/>
      <c r="I527" s="23"/>
    </row>
    <row r="528" spans="8:9" x14ac:dyDescent="0.2">
      <c r="H528" s="20"/>
      <c r="I528" s="23"/>
    </row>
    <row r="529" spans="8:9" x14ac:dyDescent="0.2">
      <c r="H529" s="20"/>
      <c r="I529" s="23"/>
    </row>
    <row r="530" spans="8:9" x14ac:dyDescent="0.2">
      <c r="H530" s="20"/>
      <c r="I530" s="23"/>
    </row>
    <row r="531" spans="8:9" x14ac:dyDescent="0.2">
      <c r="H531" s="20"/>
      <c r="I531" s="23"/>
    </row>
    <row r="532" spans="8:9" x14ac:dyDescent="0.2">
      <c r="H532" s="20"/>
      <c r="I532" s="23"/>
    </row>
    <row r="533" spans="8:9" x14ac:dyDescent="0.2">
      <c r="H533" s="20"/>
      <c r="I533" s="23"/>
    </row>
    <row r="534" spans="8:9" x14ac:dyDescent="0.2">
      <c r="H534" s="20"/>
      <c r="I534" s="23"/>
    </row>
    <row r="535" spans="8:9" x14ac:dyDescent="0.2">
      <c r="H535" s="20"/>
      <c r="I535" s="23"/>
    </row>
    <row r="536" spans="8:9" x14ac:dyDescent="0.2">
      <c r="H536" s="20"/>
      <c r="I536" s="23"/>
    </row>
    <row r="537" spans="8:9" x14ac:dyDescent="0.2">
      <c r="H537" s="20"/>
      <c r="I537" s="23"/>
    </row>
    <row r="538" spans="8:9" x14ac:dyDescent="0.2">
      <c r="H538" s="20"/>
      <c r="I538" s="23"/>
    </row>
    <row r="539" spans="8:9" x14ac:dyDescent="0.2">
      <c r="H539" s="20"/>
      <c r="I539" s="23"/>
    </row>
    <row r="540" spans="8:9" x14ac:dyDescent="0.2">
      <c r="H540" s="20"/>
      <c r="I540" s="23"/>
    </row>
    <row r="541" spans="8:9" x14ac:dyDescent="0.2">
      <c r="H541" s="20"/>
      <c r="I541" s="23"/>
    </row>
    <row r="542" spans="8:9" x14ac:dyDescent="0.2">
      <c r="H542" s="20"/>
      <c r="I542" s="23"/>
    </row>
    <row r="543" spans="8:9" x14ac:dyDescent="0.2">
      <c r="H543" s="20"/>
      <c r="I543" s="23"/>
    </row>
    <row r="544" spans="8:9" x14ac:dyDescent="0.2">
      <c r="H544" s="20"/>
      <c r="I544" s="23"/>
    </row>
    <row r="545" spans="8:9" x14ac:dyDescent="0.2">
      <c r="H545" s="20"/>
      <c r="I545" s="23"/>
    </row>
    <row r="546" spans="8:9" x14ac:dyDescent="0.2">
      <c r="H546" s="20"/>
      <c r="I546" s="23"/>
    </row>
    <row r="547" spans="8:9" x14ac:dyDescent="0.2">
      <c r="H547" s="20"/>
      <c r="I547" s="23"/>
    </row>
    <row r="548" spans="8:9" x14ac:dyDescent="0.2">
      <c r="H548" s="20"/>
      <c r="I548" s="23"/>
    </row>
    <row r="549" spans="8:9" x14ac:dyDescent="0.2">
      <c r="H549" s="20"/>
      <c r="I549" s="23"/>
    </row>
    <row r="550" spans="8:9" x14ac:dyDescent="0.2">
      <c r="H550" s="20"/>
      <c r="I550" s="23"/>
    </row>
    <row r="551" spans="8:9" x14ac:dyDescent="0.2">
      <c r="H551" s="20"/>
      <c r="I551" s="23"/>
    </row>
    <row r="552" spans="8:9" x14ac:dyDescent="0.2">
      <c r="H552" s="20"/>
      <c r="I552" s="23"/>
    </row>
    <row r="553" spans="8:9" x14ac:dyDescent="0.2">
      <c r="H553" s="20"/>
      <c r="I553" s="23"/>
    </row>
    <row r="554" spans="8:9" x14ac:dyDescent="0.2">
      <c r="H554" s="20"/>
      <c r="I554" s="23"/>
    </row>
    <row r="555" spans="8:9" x14ac:dyDescent="0.2">
      <c r="H555" s="20"/>
      <c r="I555" s="23"/>
    </row>
    <row r="556" spans="8:9" x14ac:dyDescent="0.2">
      <c r="H556" s="20"/>
      <c r="I556" s="23"/>
    </row>
    <row r="557" spans="8:9" x14ac:dyDescent="0.2">
      <c r="H557" s="20"/>
      <c r="I557" s="23"/>
    </row>
    <row r="558" spans="8:9" x14ac:dyDescent="0.2">
      <c r="H558" s="20"/>
      <c r="I558" s="23"/>
    </row>
    <row r="559" spans="8:9" x14ac:dyDescent="0.2">
      <c r="H559" s="20"/>
      <c r="I559" s="23"/>
    </row>
    <row r="560" spans="8:9" x14ac:dyDescent="0.2">
      <c r="H560" s="20"/>
      <c r="I560" s="23"/>
    </row>
    <row r="561" spans="8:9" x14ac:dyDescent="0.2">
      <c r="H561" s="20"/>
      <c r="I561" s="23"/>
    </row>
    <row r="562" spans="8:9" x14ac:dyDescent="0.2">
      <c r="H562" s="20"/>
      <c r="I562" s="23"/>
    </row>
    <row r="563" spans="8:9" x14ac:dyDescent="0.2">
      <c r="H563" s="20"/>
      <c r="I563" s="23"/>
    </row>
    <row r="564" spans="8:9" x14ac:dyDescent="0.2">
      <c r="H564" s="20"/>
      <c r="I564" s="23"/>
    </row>
    <row r="565" spans="8:9" x14ac:dyDescent="0.2">
      <c r="H565" s="20"/>
      <c r="I565" s="23"/>
    </row>
    <row r="566" spans="8:9" x14ac:dyDescent="0.2">
      <c r="H566" s="20"/>
      <c r="I566" s="23"/>
    </row>
    <row r="567" spans="8:9" x14ac:dyDescent="0.2">
      <c r="H567" s="20"/>
      <c r="I567" s="23"/>
    </row>
    <row r="568" spans="8:9" x14ac:dyDescent="0.2">
      <c r="H568" s="20"/>
      <c r="I568" s="23"/>
    </row>
    <row r="569" spans="8:9" x14ac:dyDescent="0.2">
      <c r="H569" s="20"/>
      <c r="I569" s="23"/>
    </row>
    <row r="570" spans="8:9" x14ac:dyDescent="0.2">
      <c r="H570" s="20"/>
      <c r="I570" s="23"/>
    </row>
    <row r="571" spans="8:9" x14ac:dyDescent="0.2">
      <c r="H571" s="20"/>
      <c r="I571" s="23"/>
    </row>
    <row r="572" spans="8:9" x14ac:dyDescent="0.2">
      <c r="H572" s="20"/>
      <c r="I572" s="23"/>
    </row>
    <row r="573" spans="8:9" x14ac:dyDescent="0.2">
      <c r="H573" s="20"/>
      <c r="I573" s="23"/>
    </row>
    <row r="574" spans="8:9" x14ac:dyDescent="0.2">
      <c r="H574" s="20"/>
      <c r="I574" s="23"/>
    </row>
    <row r="575" spans="8:9" x14ac:dyDescent="0.2">
      <c r="H575" s="20"/>
      <c r="I575" s="23"/>
    </row>
    <row r="576" spans="8:9" x14ac:dyDescent="0.2">
      <c r="H576" s="20"/>
      <c r="I576" s="23"/>
    </row>
    <row r="577" spans="8:9" x14ac:dyDescent="0.2">
      <c r="H577" s="20"/>
      <c r="I577" s="23"/>
    </row>
    <row r="578" spans="8:9" x14ac:dyDescent="0.2">
      <c r="H578" s="20"/>
      <c r="I578" s="23"/>
    </row>
    <row r="579" spans="8:9" x14ac:dyDescent="0.2">
      <c r="H579" s="20"/>
      <c r="I579" s="23"/>
    </row>
    <row r="580" spans="8:9" x14ac:dyDescent="0.2">
      <c r="H580" s="20"/>
      <c r="I580" s="23"/>
    </row>
    <row r="581" spans="8:9" x14ac:dyDescent="0.2">
      <c r="H581" s="20"/>
      <c r="I581" s="23"/>
    </row>
    <row r="582" spans="8:9" x14ac:dyDescent="0.2">
      <c r="H582" s="20"/>
      <c r="I582" s="23"/>
    </row>
    <row r="583" spans="8:9" x14ac:dyDescent="0.2">
      <c r="H583" s="20"/>
      <c r="I583" s="23"/>
    </row>
    <row r="584" spans="8:9" x14ac:dyDescent="0.2">
      <c r="H584" s="20"/>
      <c r="I584" s="23"/>
    </row>
    <row r="585" spans="8:9" x14ac:dyDescent="0.2">
      <c r="H585" s="20"/>
      <c r="I585" s="23"/>
    </row>
    <row r="586" spans="8:9" x14ac:dyDescent="0.2">
      <c r="H586" s="20"/>
      <c r="I586" s="23"/>
    </row>
    <row r="587" spans="8:9" x14ac:dyDescent="0.2">
      <c r="H587" s="20"/>
      <c r="I587" s="23"/>
    </row>
    <row r="588" spans="8:9" x14ac:dyDescent="0.2">
      <c r="H588" s="20"/>
      <c r="I588" s="23"/>
    </row>
    <row r="589" spans="8:9" x14ac:dyDescent="0.2">
      <c r="H589" s="20"/>
      <c r="I589" s="23"/>
    </row>
    <row r="590" spans="8:9" x14ac:dyDescent="0.2">
      <c r="H590" s="20"/>
      <c r="I590" s="23"/>
    </row>
    <row r="591" spans="8:9" x14ac:dyDescent="0.2">
      <c r="H591" s="20"/>
      <c r="I591" s="23"/>
    </row>
    <row r="592" spans="8:9" x14ac:dyDescent="0.2">
      <c r="H592" s="20"/>
      <c r="I592" s="23"/>
    </row>
    <row r="593" spans="8:9" x14ac:dyDescent="0.2">
      <c r="H593" s="20"/>
      <c r="I593" s="23"/>
    </row>
    <row r="594" spans="8:9" x14ac:dyDescent="0.2">
      <c r="H594" s="20"/>
      <c r="I594" s="23"/>
    </row>
    <row r="595" spans="8:9" x14ac:dyDescent="0.2">
      <c r="H595" s="20"/>
      <c r="I595" s="23"/>
    </row>
    <row r="596" spans="8:9" x14ac:dyDescent="0.2">
      <c r="H596" s="20"/>
      <c r="I596" s="23"/>
    </row>
    <row r="597" spans="8:9" x14ac:dyDescent="0.2">
      <c r="H597" s="20"/>
      <c r="I597" s="23"/>
    </row>
    <row r="598" spans="8:9" x14ac:dyDescent="0.2">
      <c r="H598" s="20"/>
      <c r="I598" s="23"/>
    </row>
    <row r="599" spans="8:9" x14ac:dyDescent="0.2">
      <c r="H599" s="20"/>
      <c r="I599" s="23"/>
    </row>
    <row r="600" spans="8:9" x14ac:dyDescent="0.2">
      <c r="H600" s="20"/>
      <c r="I600" s="23"/>
    </row>
    <row r="601" spans="8:9" x14ac:dyDescent="0.2">
      <c r="H601" s="20"/>
      <c r="I601" s="23"/>
    </row>
    <row r="602" spans="8:9" x14ac:dyDescent="0.2">
      <c r="H602" s="20"/>
      <c r="I602" s="23"/>
    </row>
    <row r="603" spans="8:9" x14ac:dyDescent="0.2">
      <c r="H603" s="20"/>
      <c r="I603" s="23"/>
    </row>
    <row r="604" spans="8:9" x14ac:dyDescent="0.2">
      <c r="H604" s="20"/>
      <c r="I604" s="23"/>
    </row>
    <row r="605" spans="8:9" x14ac:dyDescent="0.2">
      <c r="H605" s="20"/>
      <c r="I605" s="23"/>
    </row>
    <row r="606" spans="8:9" x14ac:dyDescent="0.2">
      <c r="H606" s="20"/>
      <c r="I606" s="23"/>
    </row>
    <row r="607" spans="8:9" x14ac:dyDescent="0.2">
      <c r="H607" s="20"/>
      <c r="I607" s="23"/>
    </row>
    <row r="608" spans="8:9" x14ac:dyDescent="0.2">
      <c r="H608" s="20"/>
      <c r="I608" s="23"/>
    </row>
    <row r="609" spans="8:9" x14ac:dyDescent="0.2">
      <c r="H609" s="20"/>
      <c r="I609" s="23"/>
    </row>
    <row r="610" spans="8:9" x14ac:dyDescent="0.2">
      <c r="H610" s="20"/>
      <c r="I610" s="23"/>
    </row>
    <row r="611" spans="8:9" x14ac:dyDescent="0.2">
      <c r="H611" s="20"/>
      <c r="I611" s="23"/>
    </row>
    <row r="612" spans="8:9" x14ac:dyDescent="0.2">
      <c r="H612" s="20"/>
      <c r="I612" s="23"/>
    </row>
    <row r="613" spans="8:9" x14ac:dyDescent="0.2">
      <c r="H613" s="20"/>
      <c r="I613" s="23"/>
    </row>
    <row r="614" spans="8:9" x14ac:dyDescent="0.2">
      <c r="H614" s="20"/>
      <c r="I614" s="23"/>
    </row>
    <row r="615" spans="8:9" x14ac:dyDescent="0.2">
      <c r="H615" s="20"/>
      <c r="I615" s="23"/>
    </row>
    <row r="616" spans="8:9" x14ac:dyDescent="0.2">
      <c r="H616" s="20"/>
      <c r="I616" s="23"/>
    </row>
    <row r="617" spans="8:9" x14ac:dyDescent="0.2">
      <c r="H617" s="20"/>
      <c r="I617" s="23"/>
    </row>
    <row r="618" spans="8:9" x14ac:dyDescent="0.2">
      <c r="H618" s="20"/>
      <c r="I618" s="23"/>
    </row>
    <row r="619" spans="8:9" x14ac:dyDescent="0.2">
      <c r="H619" s="20"/>
      <c r="I619" s="23"/>
    </row>
    <row r="620" spans="8:9" x14ac:dyDescent="0.2">
      <c r="H620" s="20"/>
      <c r="I620" s="23"/>
    </row>
    <row r="621" spans="8:9" x14ac:dyDescent="0.2">
      <c r="H621" s="20"/>
      <c r="I621" s="23"/>
    </row>
    <row r="622" spans="8:9" x14ac:dyDescent="0.2">
      <c r="H622" s="20"/>
      <c r="I622" s="23"/>
    </row>
    <row r="623" spans="8:9" x14ac:dyDescent="0.2">
      <c r="H623" s="20"/>
      <c r="I623" s="23"/>
    </row>
    <row r="624" spans="8:9" x14ac:dyDescent="0.2">
      <c r="H624" s="20"/>
      <c r="I624" s="23"/>
    </row>
    <row r="625" spans="8:9" x14ac:dyDescent="0.2">
      <c r="H625" s="20"/>
      <c r="I625" s="23"/>
    </row>
    <row r="626" spans="8:9" x14ac:dyDescent="0.2">
      <c r="H626" s="20"/>
      <c r="I626" s="23"/>
    </row>
    <row r="627" spans="8:9" x14ac:dyDescent="0.2">
      <c r="H627" s="20"/>
      <c r="I627" s="23"/>
    </row>
    <row r="628" spans="8:9" x14ac:dyDescent="0.2">
      <c r="H628" s="20"/>
      <c r="I628" s="23"/>
    </row>
    <row r="629" spans="8:9" x14ac:dyDescent="0.2">
      <c r="H629" s="20"/>
      <c r="I629" s="23"/>
    </row>
    <row r="630" spans="8:9" x14ac:dyDescent="0.2">
      <c r="H630" s="20"/>
      <c r="I630" s="23"/>
    </row>
    <row r="631" spans="8:9" x14ac:dyDescent="0.2">
      <c r="H631" s="20"/>
      <c r="I631" s="23"/>
    </row>
    <row r="632" spans="8:9" x14ac:dyDescent="0.2">
      <c r="H632" s="20"/>
      <c r="I632" s="23"/>
    </row>
    <row r="633" spans="8:9" x14ac:dyDescent="0.2">
      <c r="H633" s="20"/>
      <c r="I633" s="23"/>
    </row>
    <row r="634" spans="8:9" x14ac:dyDescent="0.2">
      <c r="H634" s="20"/>
      <c r="I634" s="23"/>
    </row>
    <row r="635" spans="8:9" x14ac:dyDescent="0.2">
      <c r="H635" s="20"/>
      <c r="I635" s="23"/>
    </row>
    <row r="636" spans="8:9" x14ac:dyDescent="0.2">
      <c r="H636" s="20"/>
      <c r="I636" s="23"/>
    </row>
    <row r="637" spans="8:9" x14ac:dyDescent="0.2">
      <c r="H637" s="20"/>
      <c r="I637" s="23"/>
    </row>
    <row r="638" spans="8:9" x14ac:dyDescent="0.2">
      <c r="H638" s="20"/>
      <c r="I638" s="23"/>
    </row>
    <row r="639" spans="8:9" x14ac:dyDescent="0.2">
      <c r="H639" s="20"/>
      <c r="I639" s="23"/>
    </row>
    <row r="640" spans="8:9" x14ac:dyDescent="0.2">
      <c r="H640" s="20"/>
      <c r="I640" s="23"/>
    </row>
    <row r="641" spans="8:9" x14ac:dyDescent="0.2">
      <c r="H641" s="20"/>
      <c r="I641" s="23"/>
    </row>
    <row r="642" spans="8:9" x14ac:dyDescent="0.2">
      <c r="H642" s="20"/>
      <c r="I642" s="23"/>
    </row>
    <row r="643" spans="8:9" x14ac:dyDescent="0.2">
      <c r="H643" s="20"/>
      <c r="I643" s="23"/>
    </row>
    <row r="644" spans="8:9" x14ac:dyDescent="0.2">
      <c r="H644" s="20"/>
      <c r="I644" s="23"/>
    </row>
    <row r="645" spans="8:9" x14ac:dyDescent="0.2">
      <c r="H645" s="20"/>
      <c r="I645" s="23"/>
    </row>
    <row r="646" spans="8:9" x14ac:dyDescent="0.2">
      <c r="H646" s="20"/>
      <c r="I646" s="23"/>
    </row>
    <row r="647" spans="8:9" x14ac:dyDescent="0.2">
      <c r="H647" s="20"/>
      <c r="I647" s="23"/>
    </row>
    <row r="648" spans="8:9" x14ac:dyDescent="0.2">
      <c r="H648" s="20"/>
      <c r="I648" s="23"/>
    </row>
    <row r="649" spans="8:9" x14ac:dyDescent="0.2">
      <c r="H649" s="20"/>
      <c r="I649" s="23"/>
    </row>
    <row r="650" spans="8:9" x14ac:dyDescent="0.2">
      <c r="H650" s="20"/>
      <c r="I650" s="23"/>
    </row>
    <row r="651" spans="8:9" x14ac:dyDescent="0.2">
      <c r="H651" s="20"/>
      <c r="I651" s="23"/>
    </row>
    <row r="652" spans="8:9" x14ac:dyDescent="0.2">
      <c r="H652" s="20"/>
      <c r="I652" s="23"/>
    </row>
    <row r="653" spans="8:9" x14ac:dyDescent="0.2">
      <c r="H653" s="20"/>
      <c r="I653" s="23"/>
    </row>
    <row r="654" spans="8:9" x14ac:dyDescent="0.2">
      <c r="H654" s="20"/>
      <c r="I654" s="23"/>
    </row>
    <row r="655" spans="8:9" x14ac:dyDescent="0.2">
      <c r="H655" s="20"/>
      <c r="I655" s="23"/>
    </row>
    <row r="656" spans="8:9" x14ac:dyDescent="0.2">
      <c r="H656" s="20"/>
      <c r="I656" s="23"/>
    </row>
    <row r="657" spans="8:9" x14ac:dyDescent="0.2">
      <c r="H657" s="20"/>
      <c r="I657" s="23"/>
    </row>
    <row r="658" spans="8:9" x14ac:dyDescent="0.2">
      <c r="H658" s="20"/>
      <c r="I658" s="23"/>
    </row>
    <row r="659" spans="8:9" x14ac:dyDescent="0.2">
      <c r="H659" s="20"/>
      <c r="I659" s="23"/>
    </row>
    <row r="660" spans="8:9" x14ac:dyDescent="0.2">
      <c r="H660" s="20"/>
      <c r="I660" s="23"/>
    </row>
    <row r="661" spans="8:9" x14ac:dyDescent="0.2">
      <c r="H661" s="20"/>
      <c r="I661" s="23"/>
    </row>
    <row r="662" spans="8:9" x14ac:dyDescent="0.2">
      <c r="H662" s="20"/>
      <c r="I662" s="23"/>
    </row>
    <row r="663" spans="8:9" x14ac:dyDescent="0.2">
      <c r="H663" s="20"/>
      <c r="I663" s="23"/>
    </row>
    <row r="664" spans="8:9" x14ac:dyDescent="0.2">
      <c r="H664" s="20"/>
      <c r="I664" s="23"/>
    </row>
    <row r="665" spans="8:9" x14ac:dyDescent="0.2">
      <c r="H665" s="20"/>
      <c r="I665" s="23"/>
    </row>
    <row r="666" spans="8:9" x14ac:dyDescent="0.2">
      <c r="H666" s="20"/>
      <c r="I666" s="23"/>
    </row>
    <row r="667" spans="8:9" x14ac:dyDescent="0.2">
      <c r="H667" s="20"/>
      <c r="I667" s="23"/>
    </row>
    <row r="668" spans="8:9" x14ac:dyDescent="0.2">
      <c r="H668" s="20"/>
      <c r="I668" s="23"/>
    </row>
    <row r="669" spans="8:9" x14ac:dyDescent="0.2">
      <c r="H669" s="20"/>
      <c r="I669" s="23"/>
    </row>
    <row r="670" spans="8:9" x14ac:dyDescent="0.2">
      <c r="H670" s="20"/>
      <c r="I670" s="23"/>
    </row>
    <row r="671" spans="8:9" x14ac:dyDescent="0.2">
      <c r="H671" s="20"/>
      <c r="I671" s="23"/>
    </row>
    <row r="672" spans="8:9" x14ac:dyDescent="0.2">
      <c r="H672" s="20"/>
      <c r="I672" s="23"/>
    </row>
    <row r="673" spans="8:9" x14ac:dyDescent="0.2">
      <c r="H673" s="20"/>
      <c r="I673" s="23"/>
    </row>
    <row r="674" spans="8:9" x14ac:dyDescent="0.2">
      <c r="H674" s="20"/>
      <c r="I674" s="23"/>
    </row>
    <row r="675" spans="8:9" x14ac:dyDescent="0.2">
      <c r="H675" s="20"/>
      <c r="I675" s="23"/>
    </row>
    <row r="676" spans="8:9" x14ac:dyDescent="0.2">
      <c r="H676" s="20"/>
      <c r="I676" s="23"/>
    </row>
    <row r="677" spans="8:9" x14ac:dyDescent="0.2">
      <c r="H677" s="20"/>
      <c r="I677" s="23"/>
    </row>
    <row r="678" spans="8:9" x14ac:dyDescent="0.2">
      <c r="H678" s="20"/>
      <c r="I678" s="23"/>
    </row>
    <row r="679" spans="8:9" x14ac:dyDescent="0.2">
      <c r="H679" s="20"/>
      <c r="I679" s="23"/>
    </row>
    <row r="680" spans="8:9" x14ac:dyDescent="0.2">
      <c r="H680" s="20"/>
      <c r="I680" s="23"/>
    </row>
    <row r="681" spans="8:9" x14ac:dyDescent="0.2">
      <c r="H681" s="20"/>
      <c r="I681" s="23"/>
    </row>
    <row r="682" spans="8:9" x14ac:dyDescent="0.2">
      <c r="H682" s="20"/>
      <c r="I682" s="23"/>
    </row>
    <row r="683" spans="8:9" x14ac:dyDescent="0.2">
      <c r="H683" s="20"/>
      <c r="I683" s="23"/>
    </row>
    <row r="684" spans="8:9" x14ac:dyDescent="0.2">
      <c r="H684" s="20"/>
      <c r="I684" s="23"/>
    </row>
    <row r="685" spans="8:9" x14ac:dyDescent="0.2">
      <c r="H685" s="20"/>
      <c r="I685" s="23"/>
    </row>
    <row r="686" spans="8:9" x14ac:dyDescent="0.2">
      <c r="H686" s="20"/>
      <c r="I686" s="23"/>
    </row>
    <row r="687" spans="8:9" x14ac:dyDescent="0.2">
      <c r="H687" s="20"/>
      <c r="I687" s="23"/>
    </row>
    <row r="688" spans="8:9" x14ac:dyDescent="0.2">
      <c r="H688" s="20"/>
      <c r="I688" s="23"/>
    </row>
    <row r="689" spans="8:9" x14ac:dyDescent="0.2">
      <c r="H689" s="20"/>
      <c r="I689" s="23"/>
    </row>
    <row r="690" spans="8:9" x14ac:dyDescent="0.2">
      <c r="H690" s="20"/>
      <c r="I690" s="23"/>
    </row>
    <row r="691" spans="8:9" x14ac:dyDescent="0.2">
      <c r="H691" s="20"/>
      <c r="I691" s="23"/>
    </row>
    <row r="692" spans="8:9" x14ac:dyDescent="0.2">
      <c r="H692" s="20"/>
      <c r="I692" s="23"/>
    </row>
    <row r="693" spans="8:9" x14ac:dyDescent="0.2">
      <c r="H693" s="20"/>
      <c r="I693" s="23"/>
    </row>
    <row r="694" spans="8:9" x14ac:dyDescent="0.2">
      <c r="H694" s="20"/>
      <c r="I694" s="23"/>
    </row>
    <row r="695" spans="8:9" x14ac:dyDescent="0.2">
      <c r="H695" s="20"/>
      <c r="I695" s="23"/>
    </row>
    <row r="696" spans="8:9" x14ac:dyDescent="0.2">
      <c r="H696" s="20"/>
      <c r="I696" s="23"/>
    </row>
    <row r="697" spans="8:9" x14ac:dyDescent="0.2">
      <c r="H697" s="20"/>
      <c r="I697" s="23"/>
    </row>
    <row r="698" spans="8:9" x14ac:dyDescent="0.2">
      <c r="H698" s="20"/>
      <c r="I698" s="23"/>
    </row>
    <row r="699" spans="8:9" x14ac:dyDescent="0.2">
      <c r="H699" s="20"/>
      <c r="I699" s="23"/>
    </row>
    <row r="700" spans="8:9" x14ac:dyDescent="0.2">
      <c r="H700" s="20"/>
      <c r="I700" s="23"/>
    </row>
    <row r="701" spans="8:9" x14ac:dyDescent="0.2">
      <c r="H701" s="20"/>
      <c r="I701" s="23"/>
    </row>
    <row r="702" spans="8:9" x14ac:dyDescent="0.2">
      <c r="H702" s="20"/>
      <c r="I702" s="23"/>
    </row>
    <row r="703" spans="8:9" x14ac:dyDescent="0.2">
      <c r="H703" s="20"/>
      <c r="I703" s="23"/>
    </row>
    <row r="704" spans="8:9" x14ac:dyDescent="0.2">
      <c r="H704" s="20"/>
      <c r="I704" s="23"/>
    </row>
    <row r="705" spans="8:9" x14ac:dyDescent="0.2">
      <c r="H705" s="20"/>
      <c r="I705" s="23"/>
    </row>
    <row r="706" spans="8:9" x14ac:dyDescent="0.2">
      <c r="H706" s="20"/>
      <c r="I706" s="23"/>
    </row>
    <row r="707" spans="8:9" x14ac:dyDescent="0.2">
      <c r="H707" s="20"/>
      <c r="I707" s="23"/>
    </row>
    <row r="708" spans="8:9" x14ac:dyDescent="0.2">
      <c r="H708" s="20"/>
      <c r="I708" s="23"/>
    </row>
    <row r="709" spans="8:9" x14ac:dyDescent="0.2">
      <c r="H709" s="20"/>
      <c r="I709" s="23"/>
    </row>
    <row r="710" spans="8:9" x14ac:dyDescent="0.2">
      <c r="H710" s="20"/>
      <c r="I710" s="23"/>
    </row>
    <row r="711" spans="8:9" x14ac:dyDescent="0.2">
      <c r="H711" s="20"/>
      <c r="I711" s="23"/>
    </row>
    <row r="712" spans="8:9" x14ac:dyDescent="0.2">
      <c r="H712" s="20"/>
      <c r="I712" s="23"/>
    </row>
    <row r="713" spans="8:9" x14ac:dyDescent="0.2">
      <c r="H713" s="20"/>
      <c r="I713" s="23"/>
    </row>
    <row r="714" spans="8:9" x14ac:dyDescent="0.2">
      <c r="H714" s="20"/>
      <c r="I714" s="23"/>
    </row>
    <row r="715" spans="8:9" x14ac:dyDescent="0.2">
      <c r="H715" s="20"/>
      <c r="I715" s="23"/>
    </row>
    <row r="716" spans="8:9" x14ac:dyDescent="0.2">
      <c r="H716" s="20"/>
      <c r="I716" s="23"/>
    </row>
    <row r="717" spans="8:9" x14ac:dyDescent="0.2">
      <c r="H717" s="20"/>
      <c r="I717" s="23"/>
    </row>
    <row r="718" spans="8:9" x14ac:dyDescent="0.2">
      <c r="H718" s="20"/>
      <c r="I718" s="23"/>
    </row>
    <row r="719" spans="8:9" x14ac:dyDescent="0.2">
      <c r="H719" s="20"/>
      <c r="I719" s="23"/>
    </row>
    <row r="720" spans="8:9" x14ac:dyDescent="0.2">
      <c r="H720" s="20"/>
      <c r="I720" s="23"/>
    </row>
    <row r="721" spans="8:9" x14ac:dyDescent="0.2">
      <c r="H721" s="20"/>
      <c r="I721" s="23"/>
    </row>
    <row r="722" spans="8:9" x14ac:dyDescent="0.2">
      <c r="H722" s="20"/>
      <c r="I722" s="23"/>
    </row>
    <row r="723" spans="8:9" x14ac:dyDescent="0.2">
      <c r="H723" s="20"/>
      <c r="I723" s="23"/>
    </row>
    <row r="724" spans="8:9" x14ac:dyDescent="0.2">
      <c r="H724" s="20"/>
      <c r="I724" s="23"/>
    </row>
    <row r="725" spans="8:9" x14ac:dyDescent="0.2">
      <c r="H725" s="20"/>
      <c r="I725" s="23"/>
    </row>
    <row r="726" spans="8:9" x14ac:dyDescent="0.2">
      <c r="H726" s="20"/>
      <c r="I726" s="23"/>
    </row>
    <row r="727" spans="8:9" x14ac:dyDescent="0.2">
      <c r="H727" s="20"/>
      <c r="I727" s="23"/>
    </row>
    <row r="728" spans="8:9" x14ac:dyDescent="0.2">
      <c r="H728" s="20"/>
      <c r="I728" s="23"/>
    </row>
    <row r="729" spans="8:9" x14ac:dyDescent="0.2">
      <c r="H729" s="20"/>
      <c r="I729" s="23"/>
    </row>
    <row r="730" spans="8:9" x14ac:dyDescent="0.2">
      <c r="H730" s="20"/>
      <c r="I730" s="23"/>
    </row>
    <row r="731" spans="8:9" x14ac:dyDescent="0.2">
      <c r="H731" s="20"/>
      <c r="I731" s="23"/>
    </row>
    <row r="732" spans="8:9" x14ac:dyDescent="0.2">
      <c r="H732" s="20"/>
      <c r="I732" s="23"/>
    </row>
    <row r="733" spans="8:9" x14ac:dyDescent="0.2">
      <c r="H733" s="20"/>
      <c r="I733" s="23"/>
    </row>
    <row r="734" spans="8:9" x14ac:dyDescent="0.2">
      <c r="H734" s="20"/>
      <c r="I734" s="23"/>
    </row>
    <row r="735" spans="8:9" x14ac:dyDescent="0.2">
      <c r="H735" s="20"/>
      <c r="I735" s="23"/>
    </row>
    <row r="736" spans="8:9" x14ac:dyDescent="0.2">
      <c r="H736" s="20"/>
      <c r="I736" s="23"/>
    </row>
    <row r="737" spans="8:9" x14ac:dyDescent="0.2">
      <c r="H737" s="20"/>
      <c r="I737" s="23"/>
    </row>
    <row r="738" spans="8:9" x14ac:dyDescent="0.2">
      <c r="H738" s="20"/>
      <c r="I738" s="23"/>
    </row>
    <row r="739" spans="8:9" x14ac:dyDescent="0.2">
      <c r="H739" s="20"/>
      <c r="I739" s="23"/>
    </row>
    <row r="740" spans="8:9" x14ac:dyDescent="0.2">
      <c r="H740" s="20"/>
      <c r="I740" s="23"/>
    </row>
    <row r="741" spans="8:9" x14ac:dyDescent="0.2">
      <c r="H741" s="20"/>
      <c r="I741" s="23"/>
    </row>
    <row r="742" spans="8:9" x14ac:dyDescent="0.2">
      <c r="H742" s="20"/>
      <c r="I742" s="23"/>
    </row>
    <row r="743" spans="8:9" x14ac:dyDescent="0.2">
      <c r="H743" s="20"/>
      <c r="I743" s="23"/>
    </row>
    <row r="744" spans="8:9" x14ac:dyDescent="0.2">
      <c r="H744" s="20"/>
      <c r="I744" s="23"/>
    </row>
    <row r="745" spans="8:9" x14ac:dyDescent="0.2">
      <c r="H745" s="20"/>
      <c r="I745" s="23"/>
    </row>
    <row r="746" spans="8:9" x14ac:dyDescent="0.2">
      <c r="H746" s="20"/>
      <c r="I746" s="23"/>
    </row>
    <row r="747" spans="8:9" x14ac:dyDescent="0.2">
      <c r="H747" s="20"/>
      <c r="I747" s="23"/>
    </row>
    <row r="748" spans="8:9" x14ac:dyDescent="0.2">
      <c r="H748" s="20"/>
      <c r="I748" s="23"/>
    </row>
    <row r="749" spans="8:9" x14ac:dyDescent="0.2">
      <c r="H749" s="20"/>
      <c r="I749" s="23"/>
    </row>
    <row r="750" spans="8:9" x14ac:dyDescent="0.2">
      <c r="H750" s="20"/>
      <c r="I750" s="23"/>
    </row>
    <row r="751" spans="8:9" x14ac:dyDescent="0.2">
      <c r="H751" s="20"/>
      <c r="I751" s="23"/>
    </row>
    <row r="752" spans="8:9" x14ac:dyDescent="0.2">
      <c r="H752" s="20"/>
      <c r="I752" s="23"/>
    </row>
    <row r="753" spans="8:9" x14ac:dyDescent="0.2">
      <c r="H753" s="20"/>
      <c r="I753" s="23"/>
    </row>
    <row r="754" spans="8:9" x14ac:dyDescent="0.2">
      <c r="H754" s="20"/>
      <c r="I754" s="23"/>
    </row>
    <row r="755" spans="8:9" x14ac:dyDescent="0.2">
      <c r="H755" s="20"/>
      <c r="I755" s="23"/>
    </row>
    <row r="756" spans="8:9" x14ac:dyDescent="0.2">
      <c r="H756" s="20"/>
      <c r="I756" s="23"/>
    </row>
    <row r="757" spans="8:9" x14ac:dyDescent="0.2">
      <c r="H757" s="20"/>
      <c r="I757" s="23"/>
    </row>
    <row r="758" spans="8:9" x14ac:dyDescent="0.2">
      <c r="H758" s="20"/>
      <c r="I758" s="23"/>
    </row>
    <row r="759" spans="8:9" x14ac:dyDescent="0.2">
      <c r="H759" s="20"/>
      <c r="I759" s="23"/>
    </row>
    <row r="760" spans="8:9" x14ac:dyDescent="0.2">
      <c r="H760" s="20"/>
      <c r="I760" s="23"/>
    </row>
    <row r="761" spans="8:9" x14ac:dyDescent="0.2">
      <c r="H761" s="20"/>
      <c r="I761" s="23"/>
    </row>
    <row r="762" spans="8:9" x14ac:dyDescent="0.2">
      <c r="H762" s="20"/>
      <c r="I762" s="23"/>
    </row>
    <row r="763" spans="8:9" x14ac:dyDescent="0.2">
      <c r="H763" s="20"/>
      <c r="I763" s="23"/>
    </row>
    <row r="764" spans="8:9" x14ac:dyDescent="0.2">
      <c r="H764" s="20"/>
      <c r="I764" s="23"/>
    </row>
    <row r="765" spans="8:9" x14ac:dyDescent="0.2">
      <c r="H765" s="20"/>
      <c r="I765" s="23"/>
    </row>
    <row r="766" spans="8:9" x14ac:dyDescent="0.2">
      <c r="H766" s="20"/>
      <c r="I766" s="23"/>
    </row>
    <row r="767" spans="8:9" x14ac:dyDescent="0.2">
      <c r="H767" s="20"/>
      <c r="I767" s="23"/>
    </row>
    <row r="768" spans="8:9" x14ac:dyDescent="0.2">
      <c r="H768" s="20"/>
      <c r="I768" s="23"/>
    </row>
    <row r="769" spans="8:9" x14ac:dyDescent="0.2">
      <c r="H769" s="20"/>
      <c r="I769" s="23"/>
    </row>
    <row r="770" spans="8:9" x14ac:dyDescent="0.2">
      <c r="H770" s="20"/>
      <c r="I770" s="23"/>
    </row>
    <row r="771" spans="8:9" x14ac:dyDescent="0.2">
      <c r="H771" s="20"/>
      <c r="I771" s="23"/>
    </row>
    <row r="772" spans="8:9" x14ac:dyDescent="0.2">
      <c r="H772" s="20"/>
      <c r="I772" s="23"/>
    </row>
    <row r="773" spans="8:9" x14ac:dyDescent="0.2">
      <c r="H773" s="20"/>
      <c r="I773" s="23"/>
    </row>
    <row r="774" spans="8:9" x14ac:dyDescent="0.2">
      <c r="H774" s="20"/>
      <c r="I774" s="23"/>
    </row>
    <row r="775" spans="8:9" x14ac:dyDescent="0.2">
      <c r="H775" s="20"/>
      <c r="I775" s="23"/>
    </row>
    <row r="776" spans="8:9" x14ac:dyDescent="0.2">
      <c r="H776" s="20"/>
      <c r="I776" s="23"/>
    </row>
    <row r="777" spans="8:9" x14ac:dyDescent="0.2">
      <c r="H777" s="20"/>
      <c r="I777" s="23"/>
    </row>
    <row r="778" spans="8:9" x14ac:dyDescent="0.2">
      <c r="H778" s="20"/>
      <c r="I778" s="23"/>
    </row>
    <row r="779" spans="8:9" x14ac:dyDescent="0.2">
      <c r="H779" s="20"/>
      <c r="I779" s="23"/>
    </row>
    <row r="780" spans="8:9" x14ac:dyDescent="0.2">
      <c r="H780" s="20"/>
      <c r="I780" s="23"/>
    </row>
    <row r="781" spans="8:9" x14ac:dyDescent="0.2">
      <c r="H781" s="20"/>
      <c r="I781" s="23"/>
    </row>
    <row r="782" spans="8:9" x14ac:dyDescent="0.2">
      <c r="H782" s="20"/>
      <c r="I782" s="23"/>
    </row>
    <row r="783" spans="8:9" x14ac:dyDescent="0.2">
      <c r="H783" s="20"/>
      <c r="I783" s="23"/>
    </row>
    <row r="784" spans="8:9" x14ac:dyDescent="0.2">
      <c r="H784" s="20"/>
      <c r="I784" s="23"/>
    </row>
    <row r="785" spans="8:9" x14ac:dyDescent="0.2">
      <c r="H785" s="20"/>
      <c r="I785" s="23"/>
    </row>
    <row r="786" spans="8:9" x14ac:dyDescent="0.2">
      <c r="H786" s="20"/>
      <c r="I786" s="23"/>
    </row>
    <row r="787" spans="8:9" x14ac:dyDescent="0.2">
      <c r="H787" s="20"/>
      <c r="I787" s="23"/>
    </row>
    <row r="788" spans="8:9" x14ac:dyDescent="0.2">
      <c r="H788" s="20"/>
      <c r="I788" s="23"/>
    </row>
    <row r="789" spans="8:9" x14ac:dyDescent="0.2">
      <c r="H789" s="20"/>
      <c r="I789" s="23"/>
    </row>
    <row r="790" spans="8:9" x14ac:dyDescent="0.2">
      <c r="H790" s="20"/>
      <c r="I790" s="23"/>
    </row>
    <row r="791" spans="8:9" x14ac:dyDescent="0.2">
      <c r="H791" s="20"/>
      <c r="I791" s="23"/>
    </row>
    <row r="792" spans="8:9" x14ac:dyDescent="0.2">
      <c r="H792" s="20"/>
      <c r="I792" s="23"/>
    </row>
    <row r="793" spans="8:9" x14ac:dyDescent="0.2">
      <c r="H793" s="20"/>
      <c r="I793" s="23"/>
    </row>
    <row r="794" spans="8:9" x14ac:dyDescent="0.2">
      <c r="H794" s="20"/>
      <c r="I794" s="23"/>
    </row>
    <row r="795" spans="8:9" x14ac:dyDescent="0.2">
      <c r="H795" s="20"/>
      <c r="I795" s="23"/>
    </row>
    <row r="796" spans="8:9" x14ac:dyDescent="0.2">
      <c r="H796" s="20"/>
      <c r="I796" s="23"/>
    </row>
    <row r="797" spans="8:9" x14ac:dyDescent="0.2">
      <c r="H797" s="20"/>
      <c r="I797" s="23"/>
    </row>
    <row r="798" spans="8:9" x14ac:dyDescent="0.2">
      <c r="H798" s="20"/>
      <c r="I798" s="23"/>
    </row>
    <row r="799" spans="8:9" x14ac:dyDescent="0.2">
      <c r="H799" s="20"/>
      <c r="I799" s="23"/>
    </row>
    <row r="800" spans="8:9" x14ac:dyDescent="0.2">
      <c r="H800" s="20"/>
      <c r="I800" s="23"/>
    </row>
    <row r="801" spans="8:9" x14ac:dyDescent="0.2">
      <c r="H801" s="20"/>
      <c r="I801" s="23"/>
    </row>
    <row r="802" spans="8:9" x14ac:dyDescent="0.2">
      <c r="H802" s="20"/>
      <c r="I802" s="23"/>
    </row>
    <row r="803" spans="8:9" x14ac:dyDescent="0.2">
      <c r="H803" s="20"/>
      <c r="I803" s="23"/>
    </row>
    <row r="804" spans="8:9" x14ac:dyDescent="0.2">
      <c r="H804" s="20"/>
      <c r="I804" s="23"/>
    </row>
    <row r="805" spans="8:9" x14ac:dyDescent="0.2">
      <c r="H805" s="20"/>
      <c r="I805" s="23"/>
    </row>
    <row r="806" spans="8:9" x14ac:dyDescent="0.2">
      <c r="H806" s="20"/>
      <c r="I806" s="23"/>
    </row>
    <row r="807" spans="8:9" x14ac:dyDescent="0.2">
      <c r="H807" s="20"/>
      <c r="I807" s="23"/>
    </row>
    <row r="808" spans="8:9" x14ac:dyDescent="0.2">
      <c r="H808" s="20"/>
      <c r="I808" s="23"/>
    </row>
    <row r="809" spans="8:9" x14ac:dyDescent="0.2">
      <c r="H809" s="20"/>
      <c r="I809" s="23"/>
    </row>
    <row r="810" spans="8:9" x14ac:dyDescent="0.2">
      <c r="H810" s="20"/>
      <c r="I810" s="23"/>
    </row>
    <row r="811" spans="8:9" x14ac:dyDescent="0.2">
      <c r="H811" s="20"/>
      <c r="I811" s="23"/>
    </row>
    <row r="812" spans="8:9" x14ac:dyDescent="0.2">
      <c r="H812" s="20"/>
      <c r="I812" s="23"/>
    </row>
    <row r="813" spans="8:9" x14ac:dyDescent="0.2">
      <c r="H813" s="20"/>
      <c r="I813" s="23"/>
    </row>
    <row r="814" spans="8:9" x14ac:dyDescent="0.2">
      <c r="H814" s="20"/>
      <c r="I814" s="23"/>
    </row>
    <row r="815" spans="8:9" x14ac:dyDescent="0.2">
      <c r="H815" s="20"/>
      <c r="I815" s="23"/>
    </row>
    <row r="816" spans="8:9" x14ac:dyDescent="0.2">
      <c r="H816" s="20"/>
      <c r="I816" s="23"/>
    </row>
    <row r="817" spans="8:9" x14ac:dyDescent="0.2">
      <c r="H817" s="20"/>
      <c r="I817" s="23"/>
    </row>
    <row r="818" spans="8:9" x14ac:dyDescent="0.2">
      <c r="H818" s="20"/>
      <c r="I818" s="23"/>
    </row>
    <row r="819" spans="8:9" x14ac:dyDescent="0.2">
      <c r="H819" s="20"/>
      <c r="I819" s="23"/>
    </row>
    <row r="820" spans="8:9" x14ac:dyDescent="0.2">
      <c r="H820" s="20"/>
      <c r="I820" s="23"/>
    </row>
    <row r="821" spans="8:9" x14ac:dyDescent="0.2">
      <c r="H821" s="20"/>
      <c r="I821" s="23"/>
    </row>
    <row r="822" spans="8:9" x14ac:dyDescent="0.2">
      <c r="H822" s="20"/>
      <c r="I822" s="23"/>
    </row>
    <row r="823" spans="8:9" x14ac:dyDescent="0.2">
      <c r="H823" s="20"/>
      <c r="I823" s="23"/>
    </row>
    <row r="824" spans="8:9" x14ac:dyDescent="0.2">
      <c r="H824" s="20"/>
      <c r="I824" s="23"/>
    </row>
    <row r="825" spans="8:9" x14ac:dyDescent="0.2">
      <c r="H825" s="20"/>
      <c r="I825" s="23"/>
    </row>
    <row r="826" spans="8:9" x14ac:dyDescent="0.2">
      <c r="H826" s="20"/>
      <c r="I826" s="23"/>
    </row>
    <row r="827" spans="8:9" x14ac:dyDescent="0.2">
      <c r="H827" s="20"/>
      <c r="I827" s="23"/>
    </row>
    <row r="828" spans="8:9" x14ac:dyDescent="0.2">
      <c r="H828" s="20"/>
      <c r="I828" s="23"/>
    </row>
    <row r="829" spans="8:9" x14ac:dyDescent="0.2">
      <c r="H829" s="20"/>
      <c r="I829" s="23"/>
    </row>
    <row r="830" spans="8:9" x14ac:dyDescent="0.2">
      <c r="H830" s="20"/>
      <c r="I830" s="23"/>
    </row>
    <row r="831" spans="8:9" x14ac:dyDescent="0.2">
      <c r="H831" s="20"/>
      <c r="I831" s="23"/>
    </row>
    <row r="832" spans="8:9" x14ac:dyDescent="0.2">
      <c r="H832" s="20"/>
      <c r="I832" s="23"/>
    </row>
    <row r="833" spans="8:9" x14ac:dyDescent="0.2">
      <c r="H833" s="20"/>
      <c r="I833" s="23"/>
    </row>
    <row r="834" spans="8:9" x14ac:dyDescent="0.2">
      <c r="H834" s="20"/>
      <c r="I834" s="23"/>
    </row>
    <row r="835" spans="8:9" x14ac:dyDescent="0.2">
      <c r="H835" s="20"/>
      <c r="I835" s="23"/>
    </row>
    <row r="836" spans="8:9" x14ac:dyDescent="0.2">
      <c r="H836" s="20"/>
      <c r="I836" s="23"/>
    </row>
    <row r="837" spans="8:9" x14ac:dyDescent="0.2">
      <c r="H837" s="20"/>
      <c r="I837" s="23"/>
    </row>
    <row r="838" spans="8:9" x14ac:dyDescent="0.2">
      <c r="H838" s="20"/>
      <c r="I838" s="23"/>
    </row>
    <row r="839" spans="8:9" x14ac:dyDescent="0.2">
      <c r="H839" s="20"/>
      <c r="I839" s="23"/>
    </row>
    <row r="840" spans="8:9" x14ac:dyDescent="0.2">
      <c r="H840" s="20"/>
      <c r="I840" s="23"/>
    </row>
    <row r="841" spans="8:9" x14ac:dyDescent="0.2">
      <c r="H841" s="20"/>
      <c r="I841" s="23"/>
    </row>
    <row r="842" spans="8:9" x14ac:dyDescent="0.2">
      <c r="H842" s="20"/>
      <c r="I842" s="23"/>
    </row>
    <row r="843" spans="8:9" x14ac:dyDescent="0.2">
      <c r="H843" s="20"/>
      <c r="I843" s="23"/>
    </row>
    <row r="844" spans="8:9" x14ac:dyDescent="0.2">
      <c r="H844" s="20"/>
      <c r="I844" s="23"/>
    </row>
    <row r="845" spans="8:9" x14ac:dyDescent="0.2">
      <c r="H845" s="20"/>
      <c r="I845" s="23"/>
    </row>
    <row r="846" spans="8:9" x14ac:dyDescent="0.2">
      <c r="H846" s="20"/>
      <c r="I846" s="23"/>
    </row>
    <row r="847" spans="8:9" x14ac:dyDescent="0.2">
      <c r="H847" s="20"/>
      <c r="I847" s="23"/>
    </row>
    <row r="848" spans="8:9" x14ac:dyDescent="0.2">
      <c r="H848" s="20"/>
      <c r="I848" s="23"/>
    </row>
    <row r="849" spans="8:9" x14ac:dyDescent="0.2">
      <c r="H849" s="20"/>
      <c r="I849" s="23"/>
    </row>
    <row r="850" spans="8:9" x14ac:dyDescent="0.2">
      <c r="H850" s="20"/>
      <c r="I850" s="23"/>
    </row>
    <row r="851" spans="8:9" x14ac:dyDescent="0.2">
      <c r="H851" s="20"/>
      <c r="I851" s="23"/>
    </row>
    <row r="852" spans="8:9" x14ac:dyDescent="0.2">
      <c r="H852" s="20"/>
      <c r="I852" s="23"/>
    </row>
    <row r="853" spans="8:9" x14ac:dyDescent="0.2">
      <c r="H853" s="20"/>
      <c r="I853" s="23"/>
    </row>
    <row r="854" spans="8:9" x14ac:dyDescent="0.2">
      <c r="H854" s="20"/>
      <c r="I854" s="23"/>
    </row>
    <row r="855" spans="8:9" x14ac:dyDescent="0.2">
      <c r="H855" s="20"/>
      <c r="I855" s="23"/>
    </row>
    <row r="856" spans="8:9" x14ac:dyDescent="0.2">
      <c r="H856" s="20"/>
      <c r="I856" s="23"/>
    </row>
    <row r="857" spans="8:9" x14ac:dyDescent="0.2">
      <c r="H857" s="20"/>
      <c r="I857" s="23"/>
    </row>
    <row r="858" spans="8:9" x14ac:dyDescent="0.2">
      <c r="H858" s="20"/>
      <c r="I858" s="23"/>
    </row>
    <row r="859" spans="8:9" x14ac:dyDescent="0.2">
      <c r="H859" s="20"/>
      <c r="I859" s="23"/>
    </row>
    <row r="860" spans="8:9" x14ac:dyDescent="0.2">
      <c r="H860" s="20"/>
      <c r="I860" s="23"/>
    </row>
    <row r="861" spans="8:9" x14ac:dyDescent="0.2">
      <c r="H861" s="20"/>
      <c r="I861" s="23"/>
    </row>
    <row r="862" spans="8:9" x14ac:dyDescent="0.2">
      <c r="H862" s="20"/>
      <c r="I862" s="23"/>
    </row>
    <row r="863" spans="8:9" x14ac:dyDescent="0.2">
      <c r="H863" s="20"/>
      <c r="I863" s="23"/>
    </row>
    <row r="864" spans="8:9" x14ac:dyDescent="0.2">
      <c r="H864" s="20"/>
      <c r="I864" s="23"/>
    </row>
    <row r="865" spans="8:9" x14ac:dyDescent="0.2">
      <c r="H865" s="20"/>
      <c r="I865" s="23"/>
    </row>
    <row r="866" spans="8:9" x14ac:dyDescent="0.2">
      <c r="H866" s="20"/>
      <c r="I866" s="23"/>
    </row>
    <row r="867" spans="8:9" x14ac:dyDescent="0.2">
      <c r="H867" s="20"/>
      <c r="I867" s="23"/>
    </row>
    <row r="868" spans="8:9" x14ac:dyDescent="0.2">
      <c r="H868" s="20"/>
      <c r="I868" s="23"/>
    </row>
    <row r="869" spans="8:9" x14ac:dyDescent="0.2">
      <c r="H869" s="20"/>
      <c r="I869" s="23"/>
    </row>
    <row r="870" spans="8:9" x14ac:dyDescent="0.2">
      <c r="H870" s="20"/>
      <c r="I870" s="23"/>
    </row>
    <row r="871" spans="8:9" x14ac:dyDescent="0.2">
      <c r="H871" s="20"/>
      <c r="I871" s="23"/>
    </row>
    <row r="872" spans="8:9" x14ac:dyDescent="0.2">
      <c r="H872" s="20"/>
      <c r="I872" s="23"/>
    </row>
    <row r="873" spans="8:9" x14ac:dyDescent="0.2">
      <c r="H873" s="20"/>
      <c r="I873" s="23"/>
    </row>
    <row r="874" spans="8:9" x14ac:dyDescent="0.2">
      <c r="H874" s="20"/>
      <c r="I874" s="23"/>
    </row>
    <row r="875" spans="8:9" x14ac:dyDescent="0.2">
      <c r="H875" s="20"/>
      <c r="I875" s="23"/>
    </row>
    <row r="876" spans="8:9" x14ac:dyDescent="0.2">
      <c r="H876" s="20"/>
      <c r="I876" s="23"/>
    </row>
    <row r="877" spans="8:9" x14ac:dyDescent="0.2">
      <c r="H877" s="20"/>
      <c r="I877" s="23"/>
    </row>
    <row r="878" spans="8:9" x14ac:dyDescent="0.2">
      <c r="H878" s="20"/>
      <c r="I878" s="23"/>
    </row>
    <row r="879" spans="8:9" x14ac:dyDescent="0.2">
      <c r="H879" s="20"/>
      <c r="I879" s="23"/>
    </row>
    <row r="880" spans="8:9" x14ac:dyDescent="0.2">
      <c r="H880" s="20"/>
      <c r="I880" s="23"/>
    </row>
    <row r="881" spans="8:9" x14ac:dyDescent="0.2">
      <c r="H881" s="20"/>
      <c r="I881" s="23"/>
    </row>
    <row r="882" spans="8:9" x14ac:dyDescent="0.2">
      <c r="H882" s="20"/>
      <c r="I882" s="23"/>
    </row>
    <row r="883" spans="8:9" x14ac:dyDescent="0.2">
      <c r="H883" s="20"/>
      <c r="I883" s="23"/>
    </row>
    <row r="884" spans="8:9" x14ac:dyDescent="0.2">
      <c r="H884" s="20"/>
      <c r="I884" s="23"/>
    </row>
    <row r="885" spans="8:9" x14ac:dyDescent="0.2">
      <c r="H885" s="20"/>
      <c r="I885" s="23"/>
    </row>
    <row r="886" spans="8:9" x14ac:dyDescent="0.2">
      <c r="H886" s="20"/>
      <c r="I886" s="23"/>
    </row>
    <row r="887" spans="8:9" x14ac:dyDescent="0.2">
      <c r="H887" s="20"/>
      <c r="I887" s="23"/>
    </row>
    <row r="888" spans="8:9" x14ac:dyDescent="0.2">
      <c r="H888" s="20"/>
      <c r="I888" s="23"/>
    </row>
    <row r="889" spans="8:9" x14ac:dyDescent="0.2">
      <c r="H889" s="20"/>
      <c r="I889" s="23"/>
    </row>
    <row r="890" spans="8:9" x14ac:dyDescent="0.2">
      <c r="H890" s="20"/>
      <c r="I890" s="23"/>
    </row>
    <row r="891" spans="8:9" x14ac:dyDescent="0.2">
      <c r="H891" s="20"/>
      <c r="I891" s="23"/>
    </row>
    <row r="892" spans="8:9" x14ac:dyDescent="0.2">
      <c r="H892" s="20"/>
      <c r="I892" s="23"/>
    </row>
    <row r="893" spans="8:9" x14ac:dyDescent="0.2">
      <c r="H893" s="20"/>
      <c r="I893" s="23"/>
    </row>
    <row r="894" spans="8:9" x14ac:dyDescent="0.2">
      <c r="H894" s="20"/>
      <c r="I894" s="23"/>
    </row>
    <row r="895" spans="8:9" x14ac:dyDescent="0.2">
      <c r="H895" s="20"/>
      <c r="I895" s="23"/>
    </row>
    <row r="896" spans="8:9" x14ac:dyDescent="0.2">
      <c r="H896" s="20"/>
      <c r="I896" s="23"/>
    </row>
    <row r="897" spans="8:9" x14ac:dyDescent="0.2">
      <c r="H897" s="20"/>
      <c r="I897" s="23"/>
    </row>
    <row r="898" spans="8:9" x14ac:dyDescent="0.2">
      <c r="H898" s="20"/>
      <c r="I898" s="23"/>
    </row>
    <row r="899" spans="8:9" x14ac:dyDescent="0.2">
      <c r="H899" s="20"/>
      <c r="I899" s="23"/>
    </row>
    <row r="900" spans="8:9" x14ac:dyDescent="0.2">
      <c r="H900" s="20"/>
      <c r="I900" s="23"/>
    </row>
    <row r="901" spans="8:9" x14ac:dyDescent="0.2">
      <c r="H901" s="20"/>
      <c r="I901" s="23"/>
    </row>
    <row r="902" spans="8:9" x14ac:dyDescent="0.2">
      <c r="H902" s="20"/>
      <c r="I902" s="23"/>
    </row>
    <row r="903" spans="8:9" x14ac:dyDescent="0.2">
      <c r="H903" s="20"/>
      <c r="I903" s="23"/>
    </row>
    <row r="904" spans="8:9" x14ac:dyDescent="0.2">
      <c r="H904" s="20"/>
      <c r="I904" s="23"/>
    </row>
    <row r="905" spans="8:9" x14ac:dyDescent="0.2">
      <c r="H905" s="20"/>
      <c r="I905" s="23"/>
    </row>
    <row r="906" spans="8:9" x14ac:dyDescent="0.2">
      <c r="H906" s="20"/>
      <c r="I906" s="23"/>
    </row>
    <row r="907" spans="8:9" x14ac:dyDescent="0.2">
      <c r="H907" s="20"/>
      <c r="I907" s="23"/>
    </row>
    <row r="908" spans="8:9" x14ac:dyDescent="0.2">
      <c r="H908" s="20"/>
      <c r="I908" s="23"/>
    </row>
    <row r="909" spans="8:9" x14ac:dyDescent="0.2">
      <c r="H909" s="20"/>
      <c r="I909" s="23"/>
    </row>
    <row r="910" spans="8:9" x14ac:dyDescent="0.2">
      <c r="H910" s="20"/>
      <c r="I910" s="23"/>
    </row>
    <row r="911" spans="8:9" x14ac:dyDescent="0.2">
      <c r="H911" s="20"/>
      <c r="I911" s="23"/>
    </row>
    <row r="912" spans="8:9" x14ac:dyDescent="0.2">
      <c r="H912" s="20"/>
      <c r="I912" s="23"/>
    </row>
    <row r="913" spans="8:9" x14ac:dyDescent="0.2">
      <c r="H913" s="20"/>
      <c r="I913" s="23"/>
    </row>
    <row r="914" spans="8:9" x14ac:dyDescent="0.2">
      <c r="H914" s="20"/>
      <c r="I914" s="23"/>
    </row>
    <row r="915" spans="8:9" x14ac:dyDescent="0.2">
      <c r="H915" s="20"/>
      <c r="I915" s="23"/>
    </row>
    <row r="916" spans="8:9" x14ac:dyDescent="0.2">
      <c r="H916" s="20"/>
      <c r="I916" s="23"/>
    </row>
    <row r="917" spans="8:9" x14ac:dyDescent="0.2">
      <c r="H917" s="20"/>
      <c r="I917" s="23"/>
    </row>
    <row r="918" spans="8:9" x14ac:dyDescent="0.2">
      <c r="H918" s="20"/>
      <c r="I918" s="23"/>
    </row>
    <row r="919" spans="8:9" x14ac:dyDescent="0.2">
      <c r="H919" s="20"/>
      <c r="I919" s="23"/>
    </row>
    <row r="920" spans="8:9" x14ac:dyDescent="0.2">
      <c r="H920" s="20"/>
      <c r="I920" s="23"/>
    </row>
    <row r="921" spans="8:9" x14ac:dyDescent="0.2">
      <c r="H921" s="20"/>
      <c r="I921" s="23"/>
    </row>
    <row r="922" spans="8:9" x14ac:dyDescent="0.2">
      <c r="H922" s="20"/>
      <c r="I922" s="23"/>
    </row>
    <row r="923" spans="8:9" x14ac:dyDescent="0.2">
      <c r="H923" s="20"/>
      <c r="I923" s="23"/>
    </row>
    <row r="924" spans="8:9" x14ac:dyDescent="0.2">
      <c r="H924" s="20"/>
      <c r="I924" s="23"/>
    </row>
    <row r="925" spans="8:9" x14ac:dyDescent="0.2">
      <c r="H925" s="20"/>
      <c r="I925" s="23"/>
    </row>
    <row r="926" spans="8:9" x14ac:dyDescent="0.2">
      <c r="H926" s="20"/>
      <c r="I926" s="23"/>
    </row>
    <row r="927" spans="8:9" x14ac:dyDescent="0.2">
      <c r="H927" s="20"/>
      <c r="I927" s="23"/>
    </row>
    <row r="928" spans="8:9" x14ac:dyDescent="0.2">
      <c r="H928" s="20"/>
      <c r="I928" s="23"/>
    </row>
    <row r="929" spans="8:9" x14ac:dyDescent="0.2">
      <c r="H929" s="20"/>
      <c r="I929" s="23"/>
    </row>
    <row r="930" spans="8:9" x14ac:dyDescent="0.2">
      <c r="H930" s="20"/>
      <c r="I930" s="23"/>
    </row>
    <row r="931" spans="8:9" x14ac:dyDescent="0.2">
      <c r="H931" s="20"/>
      <c r="I931" s="23"/>
    </row>
    <row r="932" spans="8:9" x14ac:dyDescent="0.2">
      <c r="H932" s="20"/>
      <c r="I932" s="23"/>
    </row>
    <row r="933" spans="8:9" x14ac:dyDescent="0.2">
      <c r="H933" s="20"/>
      <c r="I933" s="23"/>
    </row>
    <row r="934" spans="8:9" x14ac:dyDescent="0.2">
      <c r="H934" s="20"/>
      <c r="I934" s="23"/>
    </row>
    <row r="935" spans="8:9" x14ac:dyDescent="0.2">
      <c r="H935" s="20"/>
      <c r="I935" s="23"/>
    </row>
    <row r="936" spans="8:9" x14ac:dyDescent="0.2">
      <c r="H936" s="20"/>
      <c r="I936" s="23"/>
    </row>
    <row r="937" spans="8:9" x14ac:dyDescent="0.2">
      <c r="H937" s="20"/>
      <c r="I937" s="23"/>
    </row>
    <row r="938" spans="8:9" x14ac:dyDescent="0.2">
      <c r="H938" s="20"/>
      <c r="I938" s="23"/>
    </row>
    <row r="939" spans="8:9" x14ac:dyDescent="0.2">
      <c r="H939" s="20"/>
      <c r="I939" s="23"/>
    </row>
    <row r="940" spans="8:9" x14ac:dyDescent="0.2">
      <c r="H940" s="20"/>
      <c r="I940" s="23"/>
    </row>
    <row r="941" spans="8:9" x14ac:dyDescent="0.2">
      <c r="H941" s="20"/>
      <c r="I941" s="23"/>
    </row>
    <row r="942" spans="8:9" x14ac:dyDescent="0.2">
      <c r="H942" s="20"/>
      <c r="I942" s="23"/>
    </row>
    <row r="943" spans="8:9" x14ac:dyDescent="0.2">
      <c r="H943" s="20"/>
      <c r="I943" s="23"/>
    </row>
    <row r="944" spans="8:9" x14ac:dyDescent="0.2">
      <c r="H944" s="20"/>
      <c r="I944" s="23"/>
    </row>
    <row r="945" spans="8:9" x14ac:dyDescent="0.2">
      <c r="H945" s="20"/>
      <c r="I945" s="23"/>
    </row>
    <row r="946" spans="8:9" x14ac:dyDescent="0.2">
      <c r="H946" s="20"/>
      <c r="I946" s="23"/>
    </row>
    <row r="947" spans="8:9" x14ac:dyDescent="0.2">
      <c r="H947" s="20"/>
      <c r="I947" s="23"/>
    </row>
    <row r="948" spans="8:9" x14ac:dyDescent="0.2">
      <c r="H948" s="20"/>
      <c r="I948" s="23"/>
    </row>
    <row r="949" spans="8:9" x14ac:dyDescent="0.2">
      <c r="H949" s="20"/>
      <c r="I949" s="23"/>
    </row>
    <row r="950" spans="8:9" x14ac:dyDescent="0.2">
      <c r="H950" s="20"/>
      <c r="I950" s="23"/>
    </row>
    <row r="951" spans="8:9" x14ac:dyDescent="0.2">
      <c r="H951" s="20"/>
      <c r="I951" s="23"/>
    </row>
    <row r="952" spans="8:9" x14ac:dyDescent="0.2">
      <c r="H952" s="20"/>
      <c r="I952" s="23"/>
    </row>
    <row r="953" spans="8:9" x14ac:dyDescent="0.2">
      <c r="H953" s="20"/>
      <c r="I953" s="23"/>
    </row>
    <row r="954" spans="8:9" x14ac:dyDescent="0.2">
      <c r="H954" s="20"/>
      <c r="I954" s="23"/>
    </row>
    <row r="955" spans="8:9" x14ac:dyDescent="0.2">
      <c r="H955" s="20"/>
      <c r="I955" s="23"/>
    </row>
    <row r="956" spans="8:9" x14ac:dyDescent="0.2">
      <c r="H956" s="20"/>
      <c r="I956" s="23"/>
    </row>
    <row r="957" spans="8:9" x14ac:dyDescent="0.2">
      <c r="H957" s="20"/>
      <c r="I957" s="23"/>
    </row>
    <row r="958" spans="8:9" x14ac:dyDescent="0.2">
      <c r="H958" s="20"/>
      <c r="I958" s="23"/>
    </row>
    <row r="959" spans="8:9" x14ac:dyDescent="0.2">
      <c r="H959" s="20"/>
      <c r="I959" s="23"/>
    </row>
    <row r="960" spans="8:9" x14ac:dyDescent="0.2">
      <c r="H960" s="20"/>
      <c r="I960" s="23"/>
    </row>
    <row r="961" spans="8:9" x14ac:dyDescent="0.2">
      <c r="H961" s="20"/>
      <c r="I961" s="23"/>
    </row>
    <row r="962" spans="8:9" x14ac:dyDescent="0.2">
      <c r="H962" s="20"/>
      <c r="I962" s="23"/>
    </row>
    <row r="963" spans="8:9" x14ac:dyDescent="0.2">
      <c r="H963" s="20"/>
      <c r="I963" s="23"/>
    </row>
    <row r="964" spans="8:9" x14ac:dyDescent="0.2">
      <c r="H964" s="20"/>
      <c r="I964" s="23"/>
    </row>
    <row r="965" spans="8:9" x14ac:dyDescent="0.2">
      <c r="H965" s="20"/>
      <c r="I965" s="23"/>
    </row>
    <row r="966" spans="8:9" x14ac:dyDescent="0.2">
      <c r="H966" s="20"/>
      <c r="I966" s="23"/>
    </row>
    <row r="967" spans="8:9" x14ac:dyDescent="0.2">
      <c r="H967" s="20"/>
      <c r="I967" s="23"/>
    </row>
    <row r="968" spans="8:9" x14ac:dyDescent="0.2">
      <c r="H968" s="20"/>
      <c r="I968" s="23"/>
    </row>
    <row r="969" spans="8:9" x14ac:dyDescent="0.2">
      <c r="H969" s="20"/>
      <c r="I969" s="23"/>
    </row>
    <row r="970" spans="8:9" x14ac:dyDescent="0.2">
      <c r="H970" s="20"/>
      <c r="I970" s="23"/>
    </row>
    <row r="971" spans="8:9" x14ac:dyDescent="0.2">
      <c r="H971" s="20"/>
      <c r="I971" s="23"/>
    </row>
    <row r="972" spans="8:9" x14ac:dyDescent="0.2">
      <c r="H972" s="20"/>
      <c r="I972" s="23"/>
    </row>
    <row r="973" spans="8:9" x14ac:dyDescent="0.2">
      <c r="H973" s="20"/>
      <c r="I973" s="23"/>
    </row>
    <row r="974" spans="8:9" x14ac:dyDescent="0.2">
      <c r="H974" s="20"/>
      <c r="I974" s="23"/>
    </row>
    <row r="975" spans="8:9" x14ac:dyDescent="0.2">
      <c r="H975" s="20"/>
      <c r="I975" s="23"/>
    </row>
    <row r="976" spans="8:9" x14ac:dyDescent="0.2">
      <c r="H976" s="20"/>
      <c r="I976" s="23"/>
    </row>
    <row r="977" spans="8:9" x14ac:dyDescent="0.2">
      <c r="H977" s="20"/>
      <c r="I977" s="23"/>
    </row>
    <row r="978" spans="8:9" x14ac:dyDescent="0.2">
      <c r="H978" s="20"/>
      <c r="I978" s="23"/>
    </row>
    <row r="979" spans="8:9" x14ac:dyDescent="0.2">
      <c r="H979" s="20"/>
      <c r="I979" s="23"/>
    </row>
    <row r="980" spans="8:9" x14ac:dyDescent="0.2">
      <c r="H980" s="20"/>
      <c r="I980" s="23"/>
    </row>
    <row r="981" spans="8:9" x14ac:dyDescent="0.2">
      <c r="H981" s="20"/>
      <c r="I981" s="23"/>
    </row>
    <row r="982" spans="8:9" x14ac:dyDescent="0.2">
      <c r="H982" s="20"/>
      <c r="I982" s="23"/>
    </row>
    <row r="983" spans="8:9" x14ac:dyDescent="0.2">
      <c r="H983" s="20"/>
      <c r="I983" s="23"/>
    </row>
    <row r="984" spans="8:9" x14ac:dyDescent="0.2">
      <c r="H984" s="20"/>
      <c r="I984" s="23"/>
    </row>
    <row r="985" spans="8:9" x14ac:dyDescent="0.2">
      <c r="H985" s="20"/>
      <c r="I985" s="23"/>
    </row>
    <row r="986" spans="8:9" x14ac:dyDescent="0.2">
      <c r="H986" s="20"/>
      <c r="I986" s="23"/>
    </row>
    <row r="987" spans="8:9" x14ac:dyDescent="0.2">
      <c r="H987" s="20"/>
      <c r="I987" s="23"/>
    </row>
    <row r="988" spans="8:9" x14ac:dyDescent="0.2">
      <c r="H988" s="20"/>
      <c r="I988" s="23"/>
    </row>
    <row r="989" spans="8:9" x14ac:dyDescent="0.2">
      <c r="H989" s="20"/>
      <c r="I989" s="23"/>
    </row>
    <row r="990" spans="8:9" x14ac:dyDescent="0.2">
      <c r="H990" s="20"/>
      <c r="I990" s="23"/>
    </row>
    <row r="991" spans="8:9" x14ac:dyDescent="0.2">
      <c r="H991" s="20"/>
      <c r="I991" s="23"/>
    </row>
    <row r="992" spans="8:9" x14ac:dyDescent="0.2">
      <c r="H992" s="20"/>
      <c r="I992" s="23"/>
    </row>
    <row r="993" spans="8:9" x14ac:dyDescent="0.2">
      <c r="H993" s="20"/>
      <c r="I993" s="23"/>
    </row>
    <row r="994" spans="8:9" x14ac:dyDescent="0.2">
      <c r="H994" s="20"/>
      <c r="I994" s="23"/>
    </row>
    <row r="995" spans="8:9" x14ac:dyDescent="0.2">
      <c r="H995" s="20"/>
      <c r="I995" s="23"/>
    </row>
    <row r="996" spans="8:9" x14ac:dyDescent="0.2">
      <c r="H996" s="20"/>
      <c r="I996" s="23"/>
    </row>
    <row r="997" spans="8:9" x14ac:dyDescent="0.2">
      <c r="H997" s="20"/>
      <c r="I997" s="23"/>
    </row>
    <row r="998" spans="8:9" x14ac:dyDescent="0.2">
      <c r="H998" s="20"/>
      <c r="I998" s="23"/>
    </row>
    <row r="999" spans="8:9" x14ac:dyDescent="0.2">
      <c r="H999" s="20"/>
      <c r="I999" s="23"/>
    </row>
    <row r="1000" spans="8:9" x14ac:dyDescent="0.2">
      <c r="H1000" s="20"/>
      <c r="I1000" s="23"/>
    </row>
    <row r="1001" spans="8:9" x14ac:dyDescent="0.2">
      <c r="H1001" s="20"/>
      <c r="I1001" s="23"/>
    </row>
    <row r="1002" spans="8:9" x14ac:dyDescent="0.2">
      <c r="H1002" s="20"/>
      <c r="I1002" s="23"/>
    </row>
    <row r="1003" spans="8:9" x14ac:dyDescent="0.2">
      <c r="H1003" s="20"/>
      <c r="I1003" s="23"/>
    </row>
    <row r="1004" spans="8:9" x14ac:dyDescent="0.2">
      <c r="H1004" s="20"/>
      <c r="I1004" s="23"/>
    </row>
    <row r="1005" spans="8:9" x14ac:dyDescent="0.2">
      <c r="H1005" s="20"/>
      <c r="I1005" s="23"/>
    </row>
    <row r="1006" spans="8:9" x14ac:dyDescent="0.2">
      <c r="H1006" s="20"/>
      <c r="I1006" s="23"/>
    </row>
    <row r="1007" spans="8:9" x14ac:dyDescent="0.2">
      <c r="H1007" s="20"/>
      <c r="I1007" s="23"/>
    </row>
    <row r="1008" spans="8:9" x14ac:dyDescent="0.2">
      <c r="H1008" s="20"/>
      <c r="I1008" s="23"/>
    </row>
    <row r="1009" spans="8:9" x14ac:dyDescent="0.2">
      <c r="H1009" s="20"/>
      <c r="I1009" s="23"/>
    </row>
    <row r="1010" spans="8:9" x14ac:dyDescent="0.2">
      <c r="H1010" s="20"/>
      <c r="I1010" s="23"/>
    </row>
    <row r="1011" spans="8:9" x14ac:dyDescent="0.2">
      <c r="H1011" s="20"/>
      <c r="I1011" s="23"/>
    </row>
    <row r="1012" spans="8:9" x14ac:dyDescent="0.2">
      <c r="H1012" s="20"/>
      <c r="I1012" s="23"/>
    </row>
    <row r="1013" spans="8:9" x14ac:dyDescent="0.2">
      <c r="H1013" s="20"/>
      <c r="I1013" s="23"/>
    </row>
    <row r="1014" spans="8:9" x14ac:dyDescent="0.2">
      <c r="H1014" s="20"/>
      <c r="I1014" s="23"/>
    </row>
    <row r="1015" spans="8:9" x14ac:dyDescent="0.2">
      <c r="H1015" s="20"/>
      <c r="I1015" s="23"/>
    </row>
    <row r="1016" spans="8:9" x14ac:dyDescent="0.2">
      <c r="H1016" s="20"/>
      <c r="I1016" s="23"/>
    </row>
    <row r="1017" spans="8:9" x14ac:dyDescent="0.2">
      <c r="H1017" s="20"/>
      <c r="I1017" s="23"/>
    </row>
    <row r="1018" spans="8:9" x14ac:dyDescent="0.2">
      <c r="H1018" s="20"/>
      <c r="I1018" s="23"/>
    </row>
    <row r="1019" spans="8:9" x14ac:dyDescent="0.2">
      <c r="H1019" s="20"/>
      <c r="I1019" s="23"/>
    </row>
    <row r="1020" spans="8:9" x14ac:dyDescent="0.2">
      <c r="H1020" s="20"/>
      <c r="I1020" s="23"/>
    </row>
    <row r="1021" spans="8:9" x14ac:dyDescent="0.2">
      <c r="H1021" s="20"/>
      <c r="I1021" s="23"/>
    </row>
    <row r="1022" spans="8:9" x14ac:dyDescent="0.2">
      <c r="H1022" s="20"/>
      <c r="I1022" s="23"/>
    </row>
    <row r="1023" spans="8:9" x14ac:dyDescent="0.2">
      <c r="H1023" s="20"/>
      <c r="I1023" s="23"/>
    </row>
    <row r="1024" spans="8:9" x14ac:dyDescent="0.2">
      <c r="H1024" s="20"/>
      <c r="I1024" s="23"/>
    </row>
    <row r="1025" spans="8:9" x14ac:dyDescent="0.2">
      <c r="H1025" s="20"/>
      <c r="I1025" s="23"/>
    </row>
    <row r="1026" spans="8:9" x14ac:dyDescent="0.2">
      <c r="H1026" s="20"/>
      <c r="I1026" s="23"/>
    </row>
    <row r="1027" spans="8:9" x14ac:dyDescent="0.2">
      <c r="H1027" s="20"/>
      <c r="I1027" s="23"/>
    </row>
    <row r="1028" spans="8:9" x14ac:dyDescent="0.2">
      <c r="H1028" s="20"/>
      <c r="I1028" s="23"/>
    </row>
    <row r="1029" spans="8:9" x14ac:dyDescent="0.2">
      <c r="H1029" s="20"/>
      <c r="I1029" s="23"/>
    </row>
    <row r="1030" spans="8:9" x14ac:dyDescent="0.2">
      <c r="H1030" s="20"/>
      <c r="I1030" s="23"/>
    </row>
    <row r="1031" spans="8:9" x14ac:dyDescent="0.2">
      <c r="H1031" s="20"/>
      <c r="I1031" s="23"/>
    </row>
    <row r="1032" spans="8:9" x14ac:dyDescent="0.2">
      <c r="H1032" s="20"/>
      <c r="I1032" s="23"/>
    </row>
    <row r="1033" spans="8:9" x14ac:dyDescent="0.2">
      <c r="H1033" s="20"/>
      <c r="I1033" s="23"/>
    </row>
    <row r="1034" spans="8:9" x14ac:dyDescent="0.2">
      <c r="H1034" s="20"/>
      <c r="I1034" s="23"/>
    </row>
    <row r="1035" spans="8:9" x14ac:dyDescent="0.2">
      <c r="H1035" s="20"/>
      <c r="I1035" s="23"/>
    </row>
    <row r="1036" spans="8:9" x14ac:dyDescent="0.2">
      <c r="H1036" s="20"/>
      <c r="I1036" s="23"/>
    </row>
    <row r="1037" spans="8:9" x14ac:dyDescent="0.2">
      <c r="H1037" s="20"/>
      <c r="I1037" s="23"/>
    </row>
    <row r="1038" spans="8:9" x14ac:dyDescent="0.2">
      <c r="H1038" s="20"/>
      <c r="I1038" s="23"/>
    </row>
    <row r="1039" spans="8:9" x14ac:dyDescent="0.2">
      <c r="H1039" s="20"/>
      <c r="I1039" s="23"/>
    </row>
    <row r="1040" spans="8:9" x14ac:dyDescent="0.2">
      <c r="H1040" s="20"/>
      <c r="I1040" s="23"/>
    </row>
    <row r="1041" spans="8:9" x14ac:dyDescent="0.2">
      <c r="H1041" s="20"/>
      <c r="I1041" s="23"/>
    </row>
    <row r="1042" spans="8:9" x14ac:dyDescent="0.2">
      <c r="H1042" s="20"/>
      <c r="I1042" s="23"/>
    </row>
    <row r="1043" spans="8:9" x14ac:dyDescent="0.2">
      <c r="H1043" s="20"/>
      <c r="I1043" s="23"/>
    </row>
    <row r="1044" spans="8:9" x14ac:dyDescent="0.2">
      <c r="H1044" s="20"/>
      <c r="I1044" s="23"/>
    </row>
    <row r="1045" spans="8:9" x14ac:dyDescent="0.2">
      <c r="H1045" s="20"/>
      <c r="I1045" s="23"/>
    </row>
    <row r="1046" spans="8:9" x14ac:dyDescent="0.2">
      <c r="H1046" s="20"/>
      <c r="I1046" s="23"/>
    </row>
    <row r="1047" spans="8:9" x14ac:dyDescent="0.2">
      <c r="H1047" s="20"/>
      <c r="I1047" s="23"/>
    </row>
    <row r="1048" spans="8:9" x14ac:dyDescent="0.2">
      <c r="H1048" s="20"/>
      <c r="I1048" s="23"/>
    </row>
    <row r="1049" spans="8:9" x14ac:dyDescent="0.2">
      <c r="H1049" s="20"/>
      <c r="I1049" s="23"/>
    </row>
    <row r="1050" spans="8:9" x14ac:dyDescent="0.2">
      <c r="H1050" s="20"/>
      <c r="I1050" s="23"/>
    </row>
    <row r="1051" spans="8:9" x14ac:dyDescent="0.2">
      <c r="H1051" s="20"/>
      <c r="I1051" s="23"/>
    </row>
    <row r="1052" spans="8:9" x14ac:dyDescent="0.2">
      <c r="H1052" s="20"/>
      <c r="I1052" s="23"/>
    </row>
    <row r="1053" spans="8:9" x14ac:dyDescent="0.2">
      <c r="H1053" s="20"/>
      <c r="I1053" s="23"/>
    </row>
    <row r="1054" spans="8:9" x14ac:dyDescent="0.2">
      <c r="H1054" s="20"/>
      <c r="I1054" s="23"/>
    </row>
    <row r="1055" spans="8:9" x14ac:dyDescent="0.2">
      <c r="H1055" s="20"/>
      <c r="I1055" s="23"/>
    </row>
    <row r="1056" spans="8:9" x14ac:dyDescent="0.2">
      <c r="H1056" s="20"/>
      <c r="I1056" s="23"/>
    </row>
    <row r="1057" spans="8:9" x14ac:dyDescent="0.2">
      <c r="H1057" s="20"/>
      <c r="I1057" s="23"/>
    </row>
    <row r="1058" spans="8:9" x14ac:dyDescent="0.2">
      <c r="H1058" s="20"/>
      <c r="I1058" s="23"/>
    </row>
    <row r="1059" spans="8:9" x14ac:dyDescent="0.2">
      <c r="H1059" s="20"/>
      <c r="I1059" s="23"/>
    </row>
    <row r="1060" spans="8:9" x14ac:dyDescent="0.2">
      <c r="H1060" s="20"/>
      <c r="I1060" s="23"/>
    </row>
    <row r="1061" spans="8:9" x14ac:dyDescent="0.2">
      <c r="H1061" s="20"/>
      <c r="I1061" s="23"/>
    </row>
    <row r="1062" spans="8:9" x14ac:dyDescent="0.2">
      <c r="H1062" s="20"/>
      <c r="I1062" s="23"/>
    </row>
    <row r="1063" spans="8:9" x14ac:dyDescent="0.2">
      <c r="H1063" s="20"/>
      <c r="I1063" s="23"/>
    </row>
    <row r="1064" spans="8:9" x14ac:dyDescent="0.2">
      <c r="H1064" s="20"/>
      <c r="I1064" s="23"/>
    </row>
    <row r="1065" spans="8:9" x14ac:dyDescent="0.2">
      <c r="H1065" s="20"/>
      <c r="I1065" s="23"/>
    </row>
    <row r="1066" spans="8:9" x14ac:dyDescent="0.2">
      <c r="H1066" s="20"/>
      <c r="I1066" s="23"/>
    </row>
    <row r="1067" spans="8:9" x14ac:dyDescent="0.2">
      <c r="H1067" s="20"/>
      <c r="I1067" s="23"/>
    </row>
    <row r="1068" spans="8:9" x14ac:dyDescent="0.2">
      <c r="H1068" s="20"/>
      <c r="I1068" s="23"/>
    </row>
    <row r="1069" spans="8:9" x14ac:dyDescent="0.2">
      <c r="H1069" s="20"/>
      <c r="I1069" s="23"/>
    </row>
    <row r="1070" spans="8:9" x14ac:dyDescent="0.2">
      <c r="H1070" s="20"/>
      <c r="I1070" s="23"/>
    </row>
    <row r="1071" spans="8:9" x14ac:dyDescent="0.2">
      <c r="H1071" s="20"/>
      <c r="I1071" s="23"/>
    </row>
    <row r="1072" spans="8:9" x14ac:dyDescent="0.2">
      <c r="H1072" s="20"/>
      <c r="I1072" s="23"/>
    </row>
    <row r="1073" spans="8:9" x14ac:dyDescent="0.2">
      <c r="H1073" s="20"/>
      <c r="I1073" s="23"/>
    </row>
    <row r="1074" spans="8:9" x14ac:dyDescent="0.2">
      <c r="H1074" s="20"/>
      <c r="I1074" s="23"/>
    </row>
    <row r="1075" spans="8:9" x14ac:dyDescent="0.2">
      <c r="H1075" s="20"/>
      <c r="I1075" s="23"/>
    </row>
    <row r="1076" spans="8:9" x14ac:dyDescent="0.2">
      <c r="H1076" s="20"/>
      <c r="I1076" s="23"/>
    </row>
    <row r="1077" spans="8:9" x14ac:dyDescent="0.2">
      <c r="H1077" s="20"/>
      <c r="I1077" s="23"/>
    </row>
    <row r="1078" spans="8:9" x14ac:dyDescent="0.2">
      <c r="H1078" s="20"/>
      <c r="I1078" s="23"/>
    </row>
    <row r="1079" spans="8:9" x14ac:dyDescent="0.2">
      <c r="H1079" s="20"/>
      <c r="I1079" s="23"/>
    </row>
    <row r="1080" spans="8:9" x14ac:dyDescent="0.2">
      <c r="H1080" s="20"/>
      <c r="I1080" s="23"/>
    </row>
    <row r="1081" spans="8:9" x14ac:dyDescent="0.2">
      <c r="H1081" s="20"/>
      <c r="I1081" s="23"/>
    </row>
    <row r="1082" spans="8:9" x14ac:dyDescent="0.2">
      <c r="H1082" s="20"/>
      <c r="I1082" s="23"/>
    </row>
    <row r="1083" spans="8:9" x14ac:dyDescent="0.2">
      <c r="H1083" s="20"/>
      <c r="I1083" s="23"/>
    </row>
    <row r="1084" spans="8:9" x14ac:dyDescent="0.2">
      <c r="H1084" s="20"/>
      <c r="I1084" s="23"/>
    </row>
    <row r="1085" spans="8:9" x14ac:dyDescent="0.2">
      <c r="H1085" s="20"/>
      <c r="I1085" s="23"/>
    </row>
    <row r="1086" spans="8:9" x14ac:dyDescent="0.2">
      <c r="H1086" s="20"/>
      <c r="I1086" s="23"/>
    </row>
    <row r="1087" spans="8:9" x14ac:dyDescent="0.2">
      <c r="H1087" s="20"/>
      <c r="I1087" s="23"/>
    </row>
    <row r="1088" spans="8:9" x14ac:dyDescent="0.2">
      <c r="H1088" s="20"/>
      <c r="I1088" s="23"/>
    </row>
    <row r="1089" spans="8:9" x14ac:dyDescent="0.2">
      <c r="H1089" s="20"/>
      <c r="I1089" s="23"/>
    </row>
    <row r="1090" spans="8:9" x14ac:dyDescent="0.2">
      <c r="H1090" s="20"/>
      <c r="I1090" s="23"/>
    </row>
    <row r="1091" spans="8:9" x14ac:dyDescent="0.2">
      <c r="H1091" s="20"/>
      <c r="I1091" s="23"/>
    </row>
    <row r="1092" spans="8:9" x14ac:dyDescent="0.2">
      <c r="H1092" s="20"/>
      <c r="I1092" s="23"/>
    </row>
    <row r="1093" spans="8:9" x14ac:dyDescent="0.2">
      <c r="H1093" s="20"/>
      <c r="I1093" s="23"/>
    </row>
    <row r="1094" spans="8:9" x14ac:dyDescent="0.2">
      <c r="H1094" s="20"/>
      <c r="I1094" s="23"/>
    </row>
    <row r="1095" spans="8:9" x14ac:dyDescent="0.2">
      <c r="H1095" s="20"/>
      <c r="I1095" s="23"/>
    </row>
    <row r="1096" spans="8:9" x14ac:dyDescent="0.2">
      <c r="H1096" s="20"/>
      <c r="I1096" s="23"/>
    </row>
    <row r="1097" spans="8:9" x14ac:dyDescent="0.2">
      <c r="H1097" s="20"/>
      <c r="I1097" s="23"/>
    </row>
    <row r="1098" spans="8:9" x14ac:dyDescent="0.2">
      <c r="H1098" s="20"/>
      <c r="I1098" s="23"/>
    </row>
    <row r="1099" spans="8:9" x14ac:dyDescent="0.2">
      <c r="H1099" s="20"/>
      <c r="I1099" s="23"/>
    </row>
    <row r="1100" spans="8:9" x14ac:dyDescent="0.2">
      <c r="H1100" s="20"/>
      <c r="I1100" s="23"/>
    </row>
    <row r="1101" spans="8:9" x14ac:dyDescent="0.2">
      <c r="H1101" s="20"/>
      <c r="I1101" s="23"/>
    </row>
    <row r="1102" spans="8:9" x14ac:dyDescent="0.2">
      <c r="H1102" s="20"/>
      <c r="I1102" s="23"/>
    </row>
    <row r="1103" spans="8:9" x14ac:dyDescent="0.2">
      <c r="H1103" s="20"/>
      <c r="I1103" s="23"/>
    </row>
    <row r="1104" spans="8:9" x14ac:dyDescent="0.2">
      <c r="H1104" s="20"/>
      <c r="I1104" s="23"/>
    </row>
    <row r="1105" spans="8:9" x14ac:dyDescent="0.2">
      <c r="H1105" s="20"/>
      <c r="I1105" s="23"/>
    </row>
    <row r="1106" spans="8:9" x14ac:dyDescent="0.2">
      <c r="H1106" s="20"/>
      <c r="I1106" s="23"/>
    </row>
    <row r="1107" spans="8:9" x14ac:dyDescent="0.2">
      <c r="H1107" s="20"/>
      <c r="I1107" s="23"/>
    </row>
    <row r="1108" spans="8:9" x14ac:dyDescent="0.2">
      <c r="H1108" s="20"/>
      <c r="I1108" s="23"/>
    </row>
    <row r="1109" spans="8:9" x14ac:dyDescent="0.2">
      <c r="H1109" s="20"/>
      <c r="I1109" s="23"/>
    </row>
    <row r="1110" spans="8:9" x14ac:dyDescent="0.2">
      <c r="H1110" s="20"/>
      <c r="I1110" s="23"/>
    </row>
    <row r="1111" spans="8:9" x14ac:dyDescent="0.2">
      <c r="H1111" s="20"/>
      <c r="I1111" s="23"/>
    </row>
    <row r="1112" spans="8:9" x14ac:dyDescent="0.2">
      <c r="H1112" s="20"/>
      <c r="I1112" s="23"/>
    </row>
    <row r="1113" spans="8:9" x14ac:dyDescent="0.2">
      <c r="H1113" s="20"/>
      <c r="I1113" s="23"/>
    </row>
    <row r="1114" spans="8:9" x14ac:dyDescent="0.2">
      <c r="H1114" s="20"/>
      <c r="I1114" s="23"/>
    </row>
    <row r="1115" spans="8:9" x14ac:dyDescent="0.2">
      <c r="H1115" s="20"/>
      <c r="I1115" s="23"/>
    </row>
    <row r="1116" spans="8:9" x14ac:dyDescent="0.2">
      <c r="H1116" s="20"/>
      <c r="I1116" s="23"/>
    </row>
    <row r="1117" spans="8:9" x14ac:dyDescent="0.2">
      <c r="H1117" s="20"/>
      <c r="I1117" s="23"/>
    </row>
    <row r="1118" spans="8:9" x14ac:dyDescent="0.2">
      <c r="H1118" s="20"/>
      <c r="I1118" s="23"/>
    </row>
    <row r="1119" spans="8:9" x14ac:dyDescent="0.2">
      <c r="H1119" s="20"/>
      <c r="I1119" s="23"/>
    </row>
    <row r="1120" spans="8:9" x14ac:dyDescent="0.2">
      <c r="H1120" s="20"/>
      <c r="I1120" s="23"/>
    </row>
    <row r="1121" spans="8:9" x14ac:dyDescent="0.2">
      <c r="H1121" s="20"/>
      <c r="I1121" s="23"/>
    </row>
    <row r="1122" spans="8:9" x14ac:dyDescent="0.2">
      <c r="H1122" s="20"/>
      <c r="I1122" s="23"/>
    </row>
    <row r="1123" spans="8:9" x14ac:dyDescent="0.2">
      <c r="H1123" s="20"/>
      <c r="I1123" s="23"/>
    </row>
    <row r="1124" spans="8:9" x14ac:dyDescent="0.2">
      <c r="H1124" s="20"/>
      <c r="I1124" s="23"/>
    </row>
    <row r="1125" spans="8:9" x14ac:dyDescent="0.2">
      <c r="H1125" s="20"/>
      <c r="I1125" s="23"/>
    </row>
    <row r="1126" spans="8:9" x14ac:dyDescent="0.2">
      <c r="H1126" s="20"/>
      <c r="I1126" s="23"/>
    </row>
    <row r="1127" spans="8:9" x14ac:dyDescent="0.2">
      <c r="H1127" s="20"/>
      <c r="I1127" s="23"/>
    </row>
    <row r="1128" spans="8:9" x14ac:dyDescent="0.2">
      <c r="H1128" s="20"/>
      <c r="I1128" s="23"/>
    </row>
    <row r="1129" spans="8:9" x14ac:dyDescent="0.2">
      <c r="H1129" s="20"/>
      <c r="I1129" s="23"/>
    </row>
    <row r="1130" spans="8:9" x14ac:dyDescent="0.2">
      <c r="H1130" s="20"/>
      <c r="I1130" s="23"/>
    </row>
    <row r="1131" spans="8:9" x14ac:dyDescent="0.2">
      <c r="H1131" s="20"/>
      <c r="I1131" s="23"/>
    </row>
    <row r="1132" spans="8:9" x14ac:dyDescent="0.2">
      <c r="H1132" s="20"/>
      <c r="I1132" s="23"/>
    </row>
    <row r="1133" spans="8:9" x14ac:dyDescent="0.2">
      <c r="H1133" s="20"/>
      <c r="I1133" s="23"/>
    </row>
    <row r="1134" spans="8:9" x14ac:dyDescent="0.2">
      <c r="H1134" s="20"/>
      <c r="I1134" s="23"/>
    </row>
    <row r="1135" spans="8:9" x14ac:dyDescent="0.2">
      <c r="H1135" s="20"/>
      <c r="I1135" s="23"/>
    </row>
    <row r="1136" spans="8:9" x14ac:dyDescent="0.2">
      <c r="H1136" s="20"/>
      <c r="I1136" s="23"/>
    </row>
    <row r="1137" spans="8:9" x14ac:dyDescent="0.2">
      <c r="H1137" s="20"/>
      <c r="I1137" s="23"/>
    </row>
    <row r="1138" spans="8:9" x14ac:dyDescent="0.2">
      <c r="H1138" s="20"/>
      <c r="I1138" s="23"/>
    </row>
    <row r="1139" spans="8:9" x14ac:dyDescent="0.2">
      <c r="H1139" s="20"/>
      <c r="I1139" s="23"/>
    </row>
    <row r="1140" spans="8:9" x14ac:dyDescent="0.2">
      <c r="H1140" s="20"/>
      <c r="I1140" s="23"/>
    </row>
    <row r="1141" spans="8:9" x14ac:dyDescent="0.2">
      <c r="H1141" s="20"/>
      <c r="I1141" s="23"/>
    </row>
    <row r="1142" spans="8:9" x14ac:dyDescent="0.2">
      <c r="H1142" s="20"/>
      <c r="I1142" s="23"/>
    </row>
    <row r="1143" spans="8:9" x14ac:dyDescent="0.2">
      <c r="H1143" s="20"/>
      <c r="I1143" s="23"/>
    </row>
    <row r="1144" spans="8:9" x14ac:dyDescent="0.2">
      <c r="H1144" s="20"/>
      <c r="I1144" s="23"/>
    </row>
    <row r="1145" spans="8:9" x14ac:dyDescent="0.2">
      <c r="H1145" s="20"/>
      <c r="I1145" s="23"/>
    </row>
    <row r="1146" spans="8:9" x14ac:dyDescent="0.2">
      <c r="H1146" s="20"/>
      <c r="I1146" s="23"/>
    </row>
    <row r="1147" spans="8:9" x14ac:dyDescent="0.2">
      <c r="H1147" s="20"/>
      <c r="I1147" s="23"/>
    </row>
    <row r="1148" spans="8:9" x14ac:dyDescent="0.2">
      <c r="H1148" s="20"/>
      <c r="I1148" s="23"/>
    </row>
    <row r="1149" spans="8:9" x14ac:dyDescent="0.2">
      <c r="H1149" s="20"/>
      <c r="I1149" s="23"/>
    </row>
    <row r="1150" spans="8:9" x14ac:dyDescent="0.2">
      <c r="H1150" s="20"/>
      <c r="I1150" s="23"/>
    </row>
    <row r="1151" spans="8:9" x14ac:dyDescent="0.2">
      <c r="H1151" s="20"/>
      <c r="I1151" s="23"/>
    </row>
    <row r="1152" spans="8:9" x14ac:dyDescent="0.2">
      <c r="H1152" s="20"/>
      <c r="I1152" s="23"/>
    </row>
    <row r="1153" spans="8:9" x14ac:dyDescent="0.2">
      <c r="H1153" s="20"/>
      <c r="I1153" s="23"/>
    </row>
    <row r="1154" spans="8:9" x14ac:dyDescent="0.2">
      <c r="H1154" s="20"/>
      <c r="I1154" s="23"/>
    </row>
    <row r="1155" spans="8:9" x14ac:dyDescent="0.2">
      <c r="H1155" s="20"/>
      <c r="I1155" s="23"/>
    </row>
    <row r="1156" spans="8:9" x14ac:dyDescent="0.2">
      <c r="H1156" s="20"/>
      <c r="I1156" s="23"/>
    </row>
    <row r="1157" spans="8:9" x14ac:dyDescent="0.2">
      <c r="H1157" s="20"/>
      <c r="I1157" s="23"/>
    </row>
    <row r="1158" spans="8:9" x14ac:dyDescent="0.2">
      <c r="H1158" s="20"/>
      <c r="I1158" s="23"/>
    </row>
    <row r="1159" spans="8:9" x14ac:dyDescent="0.2">
      <c r="H1159" s="20"/>
      <c r="I1159" s="23"/>
    </row>
    <row r="1160" spans="8:9" x14ac:dyDescent="0.2">
      <c r="H1160" s="20"/>
      <c r="I1160" s="23"/>
    </row>
    <row r="1161" spans="8:9" x14ac:dyDescent="0.2">
      <c r="H1161" s="20"/>
      <c r="I1161" s="23"/>
    </row>
    <row r="1162" spans="8:9" x14ac:dyDescent="0.2">
      <c r="H1162" s="20"/>
      <c r="I1162" s="23"/>
    </row>
    <row r="1163" spans="8:9" x14ac:dyDescent="0.2">
      <c r="H1163" s="20"/>
      <c r="I1163" s="23"/>
    </row>
    <row r="1164" spans="8:9" x14ac:dyDescent="0.2">
      <c r="H1164" s="20"/>
      <c r="I1164" s="23"/>
    </row>
    <row r="1165" spans="8:9" x14ac:dyDescent="0.2">
      <c r="H1165" s="20"/>
      <c r="I1165" s="23"/>
    </row>
    <row r="1166" spans="8:9" x14ac:dyDescent="0.2">
      <c r="H1166" s="20"/>
      <c r="I1166" s="23"/>
    </row>
    <row r="1167" spans="8:9" x14ac:dyDescent="0.2">
      <c r="H1167" s="20"/>
      <c r="I1167" s="23"/>
    </row>
    <row r="1168" spans="8:9" x14ac:dyDescent="0.2">
      <c r="H1168" s="20"/>
      <c r="I1168" s="23"/>
    </row>
    <row r="1169" spans="8:9" x14ac:dyDescent="0.2">
      <c r="H1169" s="20"/>
      <c r="I1169" s="23"/>
    </row>
    <row r="1170" spans="8:9" x14ac:dyDescent="0.2">
      <c r="H1170" s="20"/>
      <c r="I1170" s="23"/>
    </row>
    <row r="1171" spans="8:9" x14ac:dyDescent="0.2">
      <c r="H1171" s="20"/>
      <c r="I1171" s="23"/>
    </row>
    <row r="1172" spans="8:9" x14ac:dyDescent="0.2">
      <c r="H1172" s="20"/>
      <c r="I1172" s="23"/>
    </row>
    <row r="1173" spans="8:9" x14ac:dyDescent="0.2">
      <c r="H1173" s="20"/>
      <c r="I1173" s="23"/>
    </row>
    <row r="1174" spans="8:9" x14ac:dyDescent="0.2">
      <c r="H1174" s="20"/>
      <c r="I1174" s="23"/>
    </row>
    <row r="1175" spans="8:9" x14ac:dyDescent="0.2">
      <c r="H1175" s="20"/>
      <c r="I1175" s="23"/>
    </row>
    <row r="1176" spans="8:9" x14ac:dyDescent="0.2">
      <c r="H1176" s="20"/>
      <c r="I1176" s="23"/>
    </row>
    <row r="1177" spans="8:9" x14ac:dyDescent="0.2">
      <c r="H1177" s="20"/>
      <c r="I1177" s="23"/>
    </row>
    <row r="1178" spans="8:9" x14ac:dyDescent="0.2">
      <c r="H1178" s="20"/>
      <c r="I1178" s="23"/>
    </row>
    <row r="1179" spans="8:9" x14ac:dyDescent="0.2">
      <c r="H1179" s="20"/>
      <c r="I1179" s="23"/>
    </row>
    <row r="1180" spans="8:9" x14ac:dyDescent="0.2">
      <c r="H1180" s="20"/>
      <c r="I1180" s="23"/>
    </row>
    <row r="1181" spans="8:9" x14ac:dyDescent="0.2">
      <c r="H1181" s="20"/>
      <c r="I1181" s="23"/>
    </row>
    <row r="1182" spans="8:9" x14ac:dyDescent="0.2">
      <c r="H1182" s="20"/>
      <c r="I1182" s="23"/>
    </row>
    <row r="1183" spans="8:9" x14ac:dyDescent="0.2">
      <c r="H1183" s="20"/>
      <c r="I1183" s="23"/>
    </row>
    <row r="1184" spans="8:9" x14ac:dyDescent="0.2">
      <c r="H1184" s="20"/>
      <c r="I1184" s="23"/>
    </row>
    <row r="1185" spans="8:9" x14ac:dyDescent="0.2">
      <c r="H1185" s="20"/>
      <c r="I1185" s="23"/>
    </row>
    <row r="1186" spans="8:9" x14ac:dyDescent="0.2">
      <c r="H1186" s="20"/>
      <c r="I1186" s="23"/>
    </row>
    <row r="1187" spans="8:9" x14ac:dyDescent="0.2">
      <c r="H1187" s="20"/>
      <c r="I1187" s="23"/>
    </row>
    <row r="1188" spans="8:9" x14ac:dyDescent="0.2">
      <c r="H1188" s="20"/>
      <c r="I1188" s="23"/>
    </row>
    <row r="1189" spans="8:9" x14ac:dyDescent="0.2">
      <c r="H1189" s="20"/>
      <c r="I1189" s="23"/>
    </row>
    <row r="1190" spans="8:9" x14ac:dyDescent="0.2">
      <c r="H1190" s="20"/>
      <c r="I1190" s="23"/>
    </row>
    <row r="1191" spans="8:9" x14ac:dyDescent="0.2">
      <c r="H1191" s="20"/>
      <c r="I1191" s="23"/>
    </row>
    <row r="1192" spans="8:9" x14ac:dyDescent="0.2">
      <c r="H1192" s="20"/>
      <c r="I1192" s="23"/>
    </row>
    <row r="1193" spans="8:9" x14ac:dyDescent="0.2">
      <c r="H1193" s="20"/>
      <c r="I1193" s="23"/>
    </row>
    <row r="1194" spans="8:9" x14ac:dyDescent="0.2">
      <c r="H1194" s="20"/>
      <c r="I1194" s="23"/>
    </row>
    <row r="1195" spans="8:9" x14ac:dyDescent="0.2">
      <c r="H1195" s="20"/>
      <c r="I1195" s="23"/>
    </row>
    <row r="1196" spans="8:9" x14ac:dyDescent="0.2">
      <c r="H1196" s="20"/>
      <c r="I1196" s="23"/>
    </row>
    <row r="1197" spans="8:9" x14ac:dyDescent="0.2">
      <c r="H1197" s="20"/>
      <c r="I1197" s="23"/>
    </row>
    <row r="1198" spans="8:9" x14ac:dyDescent="0.2">
      <c r="H1198" s="20"/>
      <c r="I1198" s="23"/>
    </row>
    <row r="1199" spans="8:9" x14ac:dyDescent="0.2">
      <c r="H1199" s="20"/>
      <c r="I1199" s="23"/>
    </row>
    <row r="1200" spans="8:9" x14ac:dyDescent="0.2">
      <c r="H1200" s="20"/>
      <c r="I1200" s="23"/>
    </row>
    <row r="1201" spans="8:9" x14ac:dyDescent="0.2">
      <c r="H1201" s="20"/>
      <c r="I1201" s="23"/>
    </row>
    <row r="1202" spans="8:9" x14ac:dyDescent="0.2">
      <c r="H1202" s="20"/>
      <c r="I1202" s="23"/>
    </row>
    <row r="1203" spans="8:9" x14ac:dyDescent="0.2">
      <c r="H1203" s="20"/>
      <c r="I1203" s="23"/>
    </row>
    <row r="1204" spans="8:9" x14ac:dyDescent="0.2">
      <c r="H1204" s="20"/>
      <c r="I1204" s="23"/>
    </row>
    <row r="1205" spans="8:9" x14ac:dyDescent="0.2">
      <c r="H1205" s="20"/>
      <c r="I1205" s="23"/>
    </row>
    <row r="1206" spans="8:9" x14ac:dyDescent="0.2">
      <c r="H1206" s="20"/>
      <c r="I1206" s="23"/>
    </row>
    <row r="1207" spans="8:9" x14ac:dyDescent="0.2">
      <c r="H1207" s="20"/>
      <c r="I1207" s="23"/>
    </row>
    <row r="1208" spans="8:9" x14ac:dyDescent="0.2">
      <c r="H1208" s="20"/>
      <c r="I1208" s="23"/>
    </row>
    <row r="1209" spans="8:9" x14ac:dyDescent="0.2">
      <c r="H1209" s="20"/>
      <c r="I1209" s="23"/>
    </row>
    <row r="1210" spans="8:9" x14ac:dyDescent="0.2">
      <c r="H1210" s="20"/>
      <c r="I1210" s="23"/>
    </row>
    <row r="1211" spans="8:9" x14ac:dyDescent="0.2">
      <c r="H1211" s="20"/>
      <c r="I1211" s="23"/>
    </row>
    <row r="1212" spans="8:9" x14ac:dyDescent="0.2">
      <c r="H1212" s="20"/>
      <c r="I1212" s="23"/>
    </row>
    <row r="1213" spans="8:9" x14ac:dyDescent="0.2">
      <c r="H1213" s="20"/>
      <c r="I1213" s="23"/>
    </row>
    <row r="1214" spans="8:9" x14ac:dyDescent="0.2">
      <c r="H1214" s="20"/>
      <c r="I1214" s="23"/>
    </row>
    <row r="1215" spans="8:9" x14ac:dyDescent="0.2">
      <c r="H1215" s="20"/>
      <c r="I1215" s="23"/>
    </row>
    <row r="1216" spans="8:9" x14ac:dyDescent="0.2">
      <c r="H1216" s="20"/>
      <c r="I1216" s="23"/>
    </row>
    <row r="1217" spans="8:9" x14ac:dyDescent="0.2">
      <c r="H1217" s="20"/>
      <c r="I1217" s="23"/>
    </row>
    <row r="1218" spans="8:9" x14ac:dyDescent="0.2">
      <c r="H1218" s="20"/>
      <c r="I1218" s="23"/>
    </row>
    <row r="1219" spans="8:9" x14ac:dyDescent="0.2">
      <c r="H1219" s="20"/>
      <c r="I1219" s="23"/>
    </row>
    <row r="1220" spans="8:9" x14ac:dyDescent="0.2">
      <c r="H1220" s="20"/>
      <c r="I1220" s="23"/>
    </row>
    <row r="1221" spans="8:9" x14ac:dyDescent="0.2">
      <c r="H1221" s="20"/>
      <c r="I1221" s="23"/>
    </row>
    <row r="1222" spans="8:9" x14ac:dyDescent="0.2">
      <c r="H1222" s="20"/>
      <c r="I1222" s="23"/>
    </row>
    <row r="1223" spans="8:9" x14ac:dyDescent="0.2">
      <c r="H1223" s="20"/>
      <c r="I1223" s="23"/>
    </row>
    <row r="1224" spans="8:9" x14ac:dyDescent="0.2">
      <c r="H1224" s="20"/>
      <c r="I1224" s="23"/>
    </row>
    <row r="1225" spans="8:9" x14ac:dyDescent="0.2">
      <c r="H1225" s="20"/>
      <c r="I1225" s="23"/>
    </row>
    <row r="1226" spans="8:9" x14ac:dyDescent="0.2">
      <c r="H1226" s="20"/>
      <c r="I1226" s="23"/>
    </row>
    <row r="1227" spans="8:9" x14ac:dyDescent="0.2">
      <c r="H1227" s="20"/>
      <c r="I1227" s="23"/>
    </row>
    <row r="1228" spans="8:9" x14ac:dyDescent="0.2">
      <c r="H1228" s="20"/>
      <c r="I1228" s="23"/>
    </row>
    <row r="1229" spans="8:9" x14ac:dyDescent="0.2">
      <c r="H1229" s="20"/>
      <c r="I1229" s="23"/>
    </row>
    <row r="1230" spans="8:9" x14ac:dyDescent="0.2">
      <c r="H1230" s="20"/>
      <c r="I1230" s="23"/>
    </row>
    <row r="1231" spans="8:9" x14ac:dyDescent="0.2">
      <c r="H1231" s="20"/>
      <c r="I1231" s="23"/>
    </row>
    <row r="1232" spans="8:9" x14ac:dyDescent="0.2">
      <c r="H1232" s="20"/>
      <c r="I1232" s="23"/>
    </row>
    <row r="1233" spans="8:9" x14ac:dyDescent="0.2">
      <c r="H1233" s="20"/>
      <c r="I1233" s="23"/>
    </row>
    <row r="1234" spans="8:9" x14ac:dyDescent="0.2">
      <c r="H1234" s="20"/>
      <c r="I1234" s="23"/>
    </row>
    <row r="1235" spans="8:9" x14ac:dyDescent="0.2">
      <c r="H1235" s="20"/>
      <c r="I1235" s="23"/>
    </row>
    <row r="1236" spans="8:9" x14ac:dyDescent="0.2">
      <c r="H1236" s="20"/>
      <c r="I1236" s="23"/>
    </row>
    <row r="1237" spans="8:9" x14ac:dyDescent="0.2">
      <c r="H1237" s="20"/>
      <c r="I1237" s="23"/>
    </row>
    <row r="1238" spans="8:9" x14ac:dyDescent="0.2">
      <c r="H1238" s="20"/>
      <c r="I1238" s="23"/>
    </row>
    <row r="1239" spans="8:9" x14ac:dyDescent="0.2">
      <c r="H1239" s="20"/>
      <c r="I1239" s="23"/>
    </row>
    <row r="1240" spans="8:9" x14ac:dyDescent="0.2">
      <c r="H1240" s="20"/>
      <c r="I1240" s="23"/>
    </row>
    <row r="1241" spans="8:9" x14ac:dyDescent="0.2">
      <c r="H1241" s="20"/>
      <c r="I1241" s="23"/>
    </row>
    <row r="1242" spans="8:9" x14ac:dyDescent="0.2">
      <c r="H1242" s="20"/>
      <c r="I1242" s="23"/>
    </row>
    <row r="1243" spans="8:9" x14ac:dyDescent="0.2">
      <c r="H1243" s="20"/>
      <c r="I1243" s="23"/>
    </row>
    <row r="1244" spans="8:9" x14ac:dyDescent="0.2">
      <c r="H1244" s="20"/>
      <c r="I1244" s="23"/>
    </row>
    <row r="1245" spans="8:9" x14ac:dyDescent="0.2">
      <c r="H1245" s="20"/>
      <c r="I1245" s="23"/>
    </row>
    <row r="1246" spans="8:9" x14ac:dyDescent="0.2">
      <c r="H1246" s="20"/>
      <c r="I1246" s="23"/>
    </row>
    <row r="1247" spans="8:9" x14ac:dyDescent="0.2">
      <c r="H1247" s="20"/>
      <c r="I1247" s="23"/>
    </row>
    <row r="1248" spans="8:9" x14ac:dyDescent="0.2">
      <c r="H1248" s="20"/>
      <c r="I1248" s="23"/>
    </row>
    <row r="1249" spans="8:9" x14ac:dyDescent="0.2">
      <c r="H1249" s="20"/>
      <c r="I1249" s="23"/>
    </row>
    <row r="1250" spans="8:9" x14ac:dyDescent="0.2">
      <c r="H1250" s="20"/>
      <c r="I1250" s="23"/>
    </row>
    <row r="1251" spans="8:9" x14ac:dyDescent="0.2">
      <c r="H1251" s="20"/>
      <c r="I1251" s="23"/>
    </row>
    <row r="1252" spans="8:9" x14ac:dyDescent="0.2">
      <c r="H1252" s="20"/>
      <c r="I1252" s="23"/>
    </row>
    <row r="1253" spans="8:9" x14ac:dyDescent="0.2">
      <c r="H1253" s="20"/>
      <c r="I1253" s="23"/>
    </row>
    <row r="1254" spans="8:9" x14ac:dyDescent="0.2">
      <c r="H1254" s="20"/>
      <c r="I1254" s="23"/>
    </row>
    <row r="1255" spans="8:9" x14ac:dyDescent="0.2">
      <c r="H1255" s="20"/>
      <c r="I1255" s="23"/>
    </row>
    <row r="1256" spans="8:9" x14ac:dyDescent="0.2">
      <c r="H1256" s="20"/>
      <c r="I1256" s="23"/>
    </row>
    <row r="1257" spans="8:9" x14ac:dyDescent="0.2">
      <c r="H1257" s="20"/>
      <c r="I1257" s="23"/>
    </row>
    <row r="1258" spans="8:9" x14ac:dyDescent="0.2">
      <c r="H1258" s="20"/>
      <c r="I1258" s="23"/>
    </row>
    <row r="1259" spans="8:9" x14ac:dyDescent="0.2">
      <c r="H1259" s="20"/>
      <c r="I1259" s="23"/>
    </row>
    <row r="1260" spans="8:9" x14ac:dyDescent="0.2">
      <c r="H1260" s="20"/>
      <c r="I1260" s="23"/>
    </row>
    <row r="1261" spans="8:9" x14ac:dyDescent="0.2">
      <c r="H1261" s="20"/>
      <c r="I1261" s="23"/>
    </row>
    <row r="1262" spans="8:9" x14ac:dyDescent="0.2">
      <c r="H1262" s="20"/>
      <c r="I1262" s="23"/>
    </row>
    <row r="1263" spans="8:9" x14ac:dyDescent="0.2">
      <c r="H1263" s="20"/>
      <c r="I1263" s="23"/>
    </row>
    <row r="1264" spans="8:9" x14ac:dyDescent="0.2">
      <c r="H1264" s="20"/>
      <c r="I1264" s="23"/>
    </row>
    <row r="1265" spans="8:9" x14ac:dyDescent="0.2">
      <c r="H1265" s="20"/>
      <c r="I1265" s="23"/>
    </row>
    <row r="1266" spans="8:9" x14ac:dyDescent="0.2">
      <c r="H1266" s="20"/>
      <c r="I1266" s="23"/>
    </row>
    <row r="1267" spans="8:9" x14ac:dyDescent="0.2">
      <c r="H1267" s="20"/>
      <c r="I1267" s="23"/>
    </row>
    <row r="1268" spans="8:9" x14ac:dyDescent="0.2">
      <c r="H1268" s="20"/>
      <c r="I1268" s="23"/>
    </row>
    <row r="1269" spans="8:9" x14ac:dyDescent="0.2">
      <c r="H1269" s="20"/>
      <c r="I1269" s="23"/>
    </row>
    <row r="1270" spans="8:9" x14ac:dyDescent="0.2">
      <c r="H1270" s="20"/>
      <c r="I1270" s="23"/>
    </row>
    <row r="1271" spans="8:9" x14ac:dyDescent="0.2">
      <c r="H1271" s="20"/>
      <c r="I1271" s="23"/>
    </row>
    <row r="1272" spans="8:9" x14ac:dyDescent="0.2">
      <c r="H1272" s="20"/>
      <c r="I1272" s="23"/>
    </row>
    <row r="1273" spans="8:9" x14ac:dyDescent="0.2">
      <c r="H1273" s="20"/>
      <c r="I1273" s="23"/>
    </row>
    <row r="1274" spans="8:9" x14ac:dyDescent="0.2">
      <c r="H1274" s="20"/>
      <c r="I1274" s="23"/>
    </row>
    <row r="1275" spans="8:9" x14ac:dyDescent="0.2">
      <c r="H1275" s="20"/>
      <c r="I1275" s="23"/>
    </row>
    <row r="1276" spans="8:9" x14ac:dyDescent="0.2">
      <c r="H1276" s="20"/>
      <c r="I1276" s="23"/>
    </row>
    <row r="1277" spans="8:9" x14ac:dyDescent="0.2">
      <c r="H1277" s="20"/>
      <c r="I1277" s="23"/>
    </row>
    <row r="1278" spans="8:9" x14ac:dyDescent="0.2">
      <c r="H1278" s="20"/>
      <c r="I1278" s="23"/>
    </row>
    <row r="1279" spans="8:9" x14ac:dyDescent="0.2">
      <c r="H1279" s="20"/>
      <c r="I1279" s="23"/>
    </row>
    <row r="1280" spans="8:9" x14ac:dyDescent="0.2">
      <c r="H1280" s="20"/>
      <c r="I1280" s="23"/>
    </row>
    <row r="1281" spans="8:9" x14ac:dyDescent="0.2">
      <c r="H1281" s="20"/>
      <c r="I1281" s="23"/>
    </row>
    <row r="1282" spans="8:9" x14ac:dyDescent="0.2">
      <c r="H1282" s="20"/>
      <c r="I1282" s="23"/>
    </row>
    <row r="1283" spans="8:9" x14ac:dyDescent="0.2">
      <c r="H1283" s="20"/>
      <c r="I1283" s="23"/>
    </row>
    <row r="1284" spans="8:9" x14ac:dyDescent="0.2">
      <c r="H1284" s="20"/>
      <c r="I1284" s="23"/>
    </row>
    <row r="1285" spans="8:9" x14ac:dyDescent="0.2">
      <c r="H1285" s="20"/>
      <c r="I1285" s="23"/>
    </row>
    <row r="1286" spans="8:9" x14ac:dyDescent="0.2">
      <c r="H1286" s="20"/>
      <c r="I1286" s="23"/>
    </row>
    <row r="1287" spans="8:9" x14ac:dyDescent="0.2">
      <c r="H1287" s="20"/>
      <c r="I1287" s="23"/>
    </row>
    <row r="1288" spans="8:9" x14ac:dyDescent="0.2">
      <c r="H1288" s="20"/>
      <c r="I1288" s="23"/>
    </row>
    <row r="1289" spans="8:9" x14ac:dyDescent="0.2">
      <c r="H1289" s="20"/>
      <c r="I1289" s="23"/>
    </row>
    <row r="1290" spans="8:9" x14ac:dyDescent="0.2">
      <c r="H1290" s="20"/>
      <c r="I1290" s="23"/>
    </row>
    <row r="1291" spans="8:9" x14ac:dyDescent="0.2">
      <c r="H1291" s="20"/>
      <c r="I1291" s="23"/>
    </row>
    <row r="1292" spans="8:9" x14ac:dyDescent="0.2">
      <c r="H1292" s="20"/>
      <c r="I1292" s="23"/>
    </row>
    <row r="1293" spans="8:9" x14ac:dyDescent="0.2">
      <c r="H1293" s="20"/>
      <c r="I1293" s="23"/>
    </row>
    <row r="1294" spans="8:9" x14ac:dyDescent="0.2">
      <c r="H1294" s="20"/>
      <c r="I1294" s="23"/>
    </row>
    <row r="1295" spans="8:9" x14ac:dyDescent="0.2">
      <c r="H1295" s="20"/>
      <c r="I1295" s="23"/>
    </row>
    <row r="1296" spans="8:9" x14ac:dyDescent="0.2">
      <c r="H1296" s="20"/>
      <c r="I1296" s="23"/>
    </row>
    <row r="1297" spans="8:9" x14ac:dyDescent="0.2">
      <c r="H1297" s="20"/>
      <c r="I1297" s="23"/>
    </row>
    <row r="1298" spans="8:9" x14ac:dyDescent="0.2">
      <c r="H1298" s="20"/>
      <c r="I1298" s="23"/>
    </row>
    <row r="1299" spans="8:9" x14ac:dyDescent="0.2">
      <c r="H1299" s="20"/>
      <c r="I1299" s="23"/>
    </row>
    <row r="1300" spans="8:9" x14ac:dyDescent="0.2">
      <c r="H1300" s="20"/>
      <c r="I1300" s="23"/>
    </row>
    <row r="1301" spans="8:9" x14ac:dyDescent="0.2">
      <c r="H1301" s="20"/>
      <c r="I1301" s="23"/>
    </row>
    <row r="1302" spans="8:9" x14ac:dyDescent="0.2">
      <c r="H1302" s="20"/>
      <c r="I1302" s="23"/>
    </row>
    <row r="1303" spans="8:9" x14ac:dyDescent="0.2">
      <c r="H1303" s="20"/>
      <c r="I1303" s="23"/>
    </row>
    <row r="1304" spans="8:9" x14ac:dyDescent="0.2">
      <c r="H1304" s="20"/>
      <c r="I1304" s="23"/>
    </row>
    <row r="1305" spans="8:9" x14ac:dyDescent="0.2">
      <c r="H1305" s="20"/>
      <c r="I1305" s="23"/>
    </row>
    <row r="1306" spans="8:9" x14ac:dyDescent="0.2">
      <c r="H1306" s="20"/>
      <c r="I1306" s="23"/>
    </row>
    <row r="1307" spans="8:9" x14ac:dyDescent="0.2">
      <c r="H1307" s="20"/>
      <c r="I1307" s="23"/>
    </row>
    <row r="1308" spans="8:9" x14ac:dyDescent="0.2">
      <c r="H1308" s="20"/>
      <c r="I1308" s="23"/>
    </row>
    <row r="1309" spans="8:9" x14ac:dyDescent="0.2">
      <c r="H1309" s="20"/>
      <c r="I1309" s="23"/>
    </row>
    <row r="1310" spans="8:9" x14ac:dyDescent="0.2">
      <c r="H1310" s="20"/>
      <c r="I1310" s="23"/>
    </row>
    <row r="1311" spans="8:9" x14ac:dyDescent="0.2">
      <c r="H1311" s="20"/>
      <c r="I1311" s="23"/>
    </row>
    <row r="1312" spans="8:9" x14ac:dyDescent="0.2">
      <c r="H1312" s="20"/>
      <c r="I1312" s="23"/>
    </row>
    <row r="1313" spans="8:9" x14ac:dyDescent="0.2">
      <c r="H1313" s="20"/>
      <c r="I1313" s="23"/>
    </row>
    <row r="1314" spans="8:9" x14ac:dyDescent="0.2">
      <c r="H1314" s="20"/>
      <c r="I1314" s="23"/>
    </row>
    <row r="1315" spans="8:9" x14ac:dyDescent="0.2">
      <c r="H1315" s="20"/>
      <c r="I1315" s="23"/>
    </row>
    <row r="1316" spans="8:9" x14ac:dyDescent="0.2">
      <c r="H1316" s="20"/>
      <c r="I1316" s="23"/>
    </row>
    <row r="1317" spans="8:9" x14ac:dyDescent="0.2">
      <c r="H1317" s="20"/>
      <c r="I1317" s="23"/>
    </row>
    <row r="1318" spans="8:9" x14ac:dyDescent="0.2">
      <c r="H1318" s="20"/>
      <c r="I1318" s="23"/>
    </row>
    <row r="1319" spans="8:9" x14ac:dyDescent="0.2">
      <c r="H1319" s="20"/>
      <c r="I1319" s="23"/>
    </row>
    <row r="1320" spans="8:9" x14ac:dyDescent="0.2">
      <c r="H1320" s="20"/>
      <c r="I1320" s="23"/>
    </row>
    <row r="1321" spans="8:9" x14ac:dyDescent="0.2">
      <c r="H1321" s="20"/>
      <c r="I1321" s="23"/>
    </row>
    <row r="1322" spans="8:9" x14ac:dyDescent="0.2">
      <c r="H1322" s="20"/>
      <c r="I1322" s="23"/>
    </row>
    <row r="1323" spans="8:9" x14ac:dyDescent="0.2">
      <c r="H1323" s="20"/>
      <c r="I1323" s="23"/>
    </row>
    <row r="1324" spans="8:9" x14ac:dyDescent="0.2">
      <c r="H1324" s="20"/>
      <c r="I1324" s="23"/>
    </row>
    <row r="1325" spans="8:9" x14ac:dyDescent="0.2">
      <c r="H1325" s="20"/>
      <c r="I1325" s="23"/>
    </row>
    <row r="1326" spans="8:9" x14ac:dyDescent="0.2">
      <c r="H1326" s="20"/>
      <c r="I1326" s="23"/>
    </row>
    <row r="1327" spans="8:9" x14ac:dyDescent="0.2">
      <c r="H1327" s="20"/>
      <c r="I1327" s="23"/>
    </row>
    <row r="1328" spans="8:9" x14ac:dyDescent="0.2">
      <c r="H1328" s="20"/>
      <c r="I1328" s="23"/>
    </row>
    <row r="1329" spans="8:9" x14ac:dyDescent="0.2">
      <c r="H1329" s="20"/>
      <c r="I1329" s="23"/>
    </row>
    <row r="1330" spans="8:9" x14ac:dyDescent="0.2">
      <c r="H1330" s="20"/>
      <c r="I1330" s="23"/>
    </row>
    <row r="1331" spans="8:9" x14ac:dyDescent="0.2">
      <c r="H1331" s="20"/>
      <c r="I1331" s="23"/>
    </row>
    <row r="1332" spans="8:9" x14ac:dyDescent="0.2">
      <c r="H1332" s="20"/>
      <c r="I1332" s="23"/>
    </row>
    <row r="1333" spans="8:9" x14ac:dyDescent="0.2">
      <c r="H1333" s="20"/>
      <c r="I1333" s="23"/>
    </row>
    <row r="1334" spans="8:9" x14ac:dyDescent="0.2">
      <c r="H1334" s="20"/>
      <c r="I1334" s="23"/>
    </row>
    <row r="1335" spans="8:9" x14ac:dyDescent="0.2">
      <c r="H1335" s="20"/>
      <c r="I1335" s="23"/>
    </row>
    <row r="1336" spans="8:9" x14ac:dyDescent="0.2">
      <c r="H1336" s="20"/>
      <c r="I1336" s="23"/>
    </row>
    <row r="1337" spans="8:9" x14ac:dyDescent="0.2">
      <c r="H1337" s="20"/>
      <c r="I1337" s="23"/>
    </row>
    <row r="1338" spans="8:9" x14ac:dyDescent="0.2">
      <c r="H1338" s="20"/>
      <c r="I1338" s="23"/>
    </row>
    <row r="1339" spans="8:9" x14ac:dyDescent="0.2">
      <c r="H1339" s="20"/>
      <c r="I1339" s="23"/>
    </row>
    <row r="1340" spans="8:9" x14ac:dyDescent="0.2">
      <c r="H1340" s="20"/>
      <c r="I1340" s="23"/>
    </row>
    <row r="1341" spans="8:9" x14ac:dyDescent="0.2">
      <c r="H1341" s="20"/>
      <c r="I1341" s="23"/>
    </row>
    <row r="1342" spans="8:9" x14ac:dyDescent="0.2">
      <c r="H1342" s="20"/>
      <c r="I1342" s="23"/>
    </row>
    <row r="1343" spans="8:9" x14ac:dyDescent="0.2">
      <c r="H1343" s="20"/>
      <c r="I1343" s="23"/>
    </row>
    <row r="1344" spans="8:9" x14ac:dyDescent="0.2">
      <c r="H1344" s="20"/>
      <c r="I1344" s="23"/>
    </row>
    <row r="1345" spans="8:9" x14ac:dyDescent="0.2">
      <c r="H1345" s="20"/>
      <c r="I1345" s="23"/>
    </row>
    <row r="1346" spans="8:9" x14ac:dyDescent="0.2">
      <c r="H1346" s="20"/>
      <c r="I1346" s="23"/>
    </row>
    <row r="1347" spans="8:9" x14ac:dyDescent="0.2">
      <c r="H1347" s="20"/>
      <c r="I1347" s="23"/>
    </row>
    <row r="1348" spans="8:9" x14ac:dyDescent="0.2">
      <c r="H1348" s="20"/>
      <c r="I1348" s="23"/>
    </row>
    <row r="1349" spans="8:9" x14ac:dyDescent="0.2">
      <c r="H1349" s="20"/>
      <c r="I1349" s="23"/>
    </row>
    <row r="1350" spans="8:9" x14ac:dyDescent="0.2">
      <c r="H1350" s="20"/>
      <c r="I1350" s="23"/>
    </row>
    <row r="1351" spans="8:9" x14ac:dyDescent="0.2">
      <c r="H1351" s="20"/>
      <c r="I1351" s="23"/>
    </row>
    <row r="1352" spans="8:9" x14ac:dyDescent="0.2">
      <c r="H1352" s="20"/>
      <c r="I1352" s="23"/>
    </row>
    <row r="1353" spans="8:9" x14ac:dyDescent="0.2">
      <c r="H1353" s="20"/>
      <c r="I1353" s="23"/>
    </row>
    <row r="1354" spans="8:9" x14ac:dyDescent="0.2">
      <c r="H1354" s="20"/>
      <c r="I1354" s="23"/>
    </row>
    <row r="1355" spans="8:9" x14ac:dyDescent="0.2">
      <c r="H1355" s="20"/>
      <c r="I1355" s="23"/>
    </row>
    <row r="1356" spans="8:9" x14ac:dyDescent="0.2">
      <c r="H1356" s="20"/>
      <c r="I1356" s="23"/>
    </row>
    <row r="1357" spans="8:9" x14ac:dyDescent="0.2">
      <c r="H1357" s="20"/>
      <c r="I1357" s="23"/>
    </row>
    <row r="1358" spans="8:9" x14ac:dyDescent="0.2">
      <c r="H1358" s="20"/>
      <c r="I1358" s="23"/>
    </row>
    <row r="1359" spans="8:9" x14ac:dyDescent="0.2">
      <c r="H1359" s="20"/>
      <c r="I1359" s="23"/>
    </row>
    <row r="1360" spans="8:9" x14ac:dyDescent="0.2">
      <c r="H1360" s="20"/>
      <c r="I1360" s="23"/>
    </row>
    <row r="1361" spans="8:9" x14ac:dyDescent="0.2">
      <c r="H1361" s="20"/>
      <c r="I1361" s="23"/>
    </row>
    <row r="1362" spans="8:9" x14ac:dyDescent="0.2">
      <c r="H1362" s="20"/>
      <c r="I1362" s="23"/>
    </row>
    <row r="1363" spans="8:9" x14ac:dyDescent="0.2">
      <c r="H1363" s="20"/>
      <c r="I1363" s="23"/>
    </row>
    <row r="1364" spans="8:9" x14ac:dyDescent="0.2">
      <c r="H1364" s="20"/>
      <c r="I1364" s="23"/>
    </row>
    <row r="1365" spans="8:9" x14ac:dyDescent="0.2">
      <c r="H1365" s="20"/>
      <c r="I1365" s="23"/>
    </row>
    <row r="1366" spans="8:9" x14ac:dyDescent="0.2">
      <c r="H1366" s="20"/>
      <c r="I1366" s="23"/>
    </row>
    <row r="1367" spans="8:9" x14ac:dyDescent="0.2">
      <c r="H1367" s="20"/>
      <c r="I1367" s="23"/>
    </row>
    <row r="1368" spans="8:9" x14ac:dyDescent="0.2">
      <c r="H1368" s="20"/>
      <c r="I1368" s="23"/>
    </row>
    <row r="1369" spans="8:9" x14ac:dyDescent="0.2">
      <c r="H1369" s="20"/>
      <c r="I1369" s="23"/>
    </row>
    <row r="1370" spans="8:9" x14ac:dyDescent="0.2">
      <c r="H1370" s="20"/>
      <c r="I1370" s="23"/>
    </row>
    <row r="1371" spans="8:9" x14ac:dyDescent="0.2">
      <c r="H1371" s="20"/>
      <c r="I1371" s="23"/>
    </row>
    <row r="1372" spans="8:9" x14ac:dyDescent="0.2">
      <c r="H1372" s="20"/>
      <c r="I1372" s="23"/>
    </row>
    <row r="1373" spans="8:9" x14ac:dyDescent="0.2">
      <c r="H1373" s="20"/>
      <c r="I1373" s="23"/>
    </row>
    <row r="1374" spans="8:9" x14ac:dyDescent="0.2">
      <c r="H1374" s="20"/>
      <c r="I1374" s="23"/>
    </row>
    <row r="1375" spans="8:9" x14ac:dyDescent="0.2">
      <c r="H1375" s="20"/>
      <c r="I1375" s="23"/>
    </row>
    <row r="1376" spans="8:9" x14ac:dyDescent="0.2">
      <c r="H1376" s="20"/>
      <c r="I1376" s="23"/>
    </row>
    <row r="1377" spans="8:9" x14ac:dyDescent="0.2">
      <c r="H1377" s="20"/>
      <c r="I1377" s="23"/>
    </row>
    <row r="1378" spans="8:9" x14ac:dyDescent="0.2">
      <c r="H1378" s="20"/>
      <c r="I1378" s="23"/>
    </row>
    <row r="1379" spans="8:9" x14ac:dyDescent="0.2">
      <c r="H1379" s="20"/>
      <c r="I1379" s="23"/>
    </row>
    <row r="1380" spans="8:9" x14ac:dyDescent="0.2">
      <c r="H1380" s="20"/>
      <c r="I1380" s="23"/>
    </row>
    <row r="1381" spans="8:9" x14ac:dyDescent="0.2">
      <c r="H1381" s="20"/>
      <c r="I1381" s="23"/>
    </row>
    <row r="1382" spans="8:9" x14ac:dyDescent="0.2">
      <c r="H1382" s="20"/>
      <c r="I1382" s="23"/>
    </row>
    <row r="1383" spans="8:9" x14ac:dyDescent="0.2">
      <c r="H1383" s="20"/>
      <c r="I1383" s="23"/>
    </row>
    <row r="1384" spans="8:9" x14ac:dyDescent="0.2">
      <c r="H1384" s="20"/>
      <c r="I1384" s="23"/>
    </row>
    <row r="1385" spans="8:9" x14ac:dyDescent="0.2">
      <c r="H1385" s="20"/>
      <c r="I1385" s="23"/>
    </row>
    <row r="1386" spans="8:9" x14ac:dyDescent="0.2">
      <c r="H1386" s="20"/>
      <c r="I1386" s="23"/>
    </row>
    <row r="1387" spans="8:9" x14ac:dyDescent="0.2">
      <c r="H1387" s="20"/>
      <c r="I1387" s="23"/>
    </row>
    <row r="1388" spans="8:9" x14ac:dyDescent="0.2">
      <c r="H1388" s="20"/>
      <c r="I1388" s="23"/>
    </row>
    <row r="1389" spans="8:9" x14ac:dyDescent="0.2">
      <c r="H1389" s="20"/>
      <c r="I1389" s="23"/>
    </row>
    <row r="1390" spans="8:9" x14ac:dyDescent="0.2">
      <c r="H1390" s="20"/>
      <c r="I1390" s="23"/>
    </row>
    <row r="1391" spans="8:9" x14ac:dyDescent="0.2">
      <c r="H1391" s="20"/>
      <c r="I1391" s="23"/>
    </row>
    <row r="1392" spans="8:9" x14ac:dyDescent="0.2">
      <c r="H1392" s="20"/>
      <c r="I1392" s="23"/>
    </row>
    <row r="1393" spans="8:9" x14ac:dyDescent="0.2">
      <c r="H1393" s="20"/>
      <c r="I1393" s="23"/>
    </row>
    <row r="1394" spans="8:9" x14ac:dyDescent="0.2">
      <c r="H1394" s="20"/>
      <c r="I1394" s="23"/>
    </row>
    <row r="1395" spans="8:9" x14ac:dyDescent="0.2">
      <c r="H1395" s="20"/>
      <c r="I1395" s="23"/>
    </row>
    <row r="1396" spans="8:9" x14ac:dyDescent="0.2">
      <c r="H1396" s="20"/>
      <c r="I1396" s="23"/>
    </row>
    <row r="1397" spans="8:9" x14ac:dyDescent="0.2">
      <c r="H1397" s="20"/>
      <c r="I1397" s="23"/>
    </row>
    <row r="1398" spans="8:9" x14ac:dyDescent="0.2">
      <c r="H1398" s="20"/>
      <c r="I1398" s="23"/>
    </row>
    <row r="1399" spans="8:9" x14ac:dyDescent="0.2">
      <c r="H1399" s="20"/>
      <c r="I1399" s="23"/>
    </row>
    <row r="1400" spans="8:9" x14ac:dyDescent="0.2">
      <c r="H1400" s="20"/>
      <c r="I1400" s="23"/>
    </row>
    <row r="1401" spans="8:9" x14ac:dyDescent="0.2">
      <c r="H1401" s="20"/>
      <c r="I1401" s="23"/>
    </row>
    <row r="1402" spans="8:9" x14ac:dyDescent="0.2">
      <c r="H1402" s="20"/>
      <c r="I1402" s="23"/>
    </row>
    <row r="1403" spans="8:9" x14ac:dyDescent="0.2">
      <c r="H1403" s="20"/>
      <c r="I1403" s="23"/>
    </row>
    <row r="1404" spans="8:9" x14ac:dyDescent="0.2">
      <c r="H1404" s="20"/>
      <c r="I1404" s="23"/>
    </row>
    <row r="1405" spans="8:9" x14ac:dyDescent="0.2">
      <c r="H1405" s="20"/>
      <c r="I1405" s="23"/>
    </row>
    <row r="1406" spans="8:9" x14ac:dyDescent="0.2">
      <c r="H1406" s="20"/>
      <c r="I1406" s="23"/>
    </row>
    <row r="1407" spans="8:9" x14ac:dyDescent="0.2">
      <c r="H1407" s="20"/>
      <c r="I1407" s="23"/>
    </row>
    <row r="1408" spans="8:9" x14ac:dyDescent="0.2">
      <c r="H1408" s="20"/>
      <c r="I1408" s="23"/>
    </row>
    <row r="1409" spans="8:9" x14ac:dyDescent="0.2">
      <c r="H1409" s="20"/>
      <c r="I1409" s="23"/>
    </row>
    <row r="1410" spans="8:9" x14ac:dyDescent="0.2">
      <c r="H1410" s="20"/>
      <c r="I1410" s="23"/>
    </row>
    <row r="1411" spans="8:9" x14ac:dyDescent="0.2">
      <c r="H1411" s="20"/>
      <c r="I1411" s="23"/>
    </row>
    <row r="1412" spans="8:9" x14ac:dyDescent="0.2">
      <c r="H1412" s="20"/>
      <c r="I1412" s="23"/>
    </row>
    <row r="1413" spans="8:9" x14ac:dyDescent="0.2">
      <c r="H1413" s="20"/>
      <c r="I1413" s="23"/>
    </row>
    <row r="1414" spans="8:9" x14ac:dyDescent="0.2">
      <c r="H1414" s="20"/>
      <c r="I1414" s="23"/>
    </row>
    <row r="1415" spans="8:9" x14ac:dyDescent="0.2">
      <c r="H1415" s="20"/>
      <c r="I1415" s="23"/>
    </row>
    <row r="1416" spans="8:9" x14ac:dyDescent="0.2">
      <c r="H1416" s="20"/>
      <c r="I1416" s="23"/>
    </row>
    <row r="1417" spans="8:9" x14ac:dyDescent="0.2">
      <c r="H1417" s="20"/>
      <c r="I1417" s="23"/>
    </row>
    <row r="1418" spans="8:9" x14ac:dyDescent="0.2">
      <c r="H1418" s="20"/>
      <c r="I1418" s="23"/>
    </row>
    <row r="1419" spans="8:9" x14ac:dyDescent="0.2">
      <c r="H1419" s="20"/>
      <c r="I1419" s="23"/>
    </row>
    <row r="1420" spans="8:9" x14ac:dyDescent="0.2">
      <c r="H1420" s="20"/>
      <c r="I1420" s="23"/>
    </row>
    <row r="1421" spans="8:9" x14ac:dyDescent="0.2">
      <c r="H1421" s="20"/>
      <c r="I1421" s="23"/>
    </row>
    <row r="1422" spans="8:9" x14ac:dyDescent="0.2">
      <c r="H1422" s="20"/>
      <c r="I1422" s="23"/>
    </row>
    <row r="1423" spans="8:9" x14ac:dyDescent="0.2">
      <c r="H1423" s="20"/>
      <c r="I1423" s="23"/>
    </row>
    <row r="1424" spans="8:9" x14ac:dyDescent="0.2">
      <c r="H1424" s="20"/>
      <c r="I1424" s="23"/>
    </row>
    <row r="1425" spans="8:9" x14ac:dyDescent="0.2">
      <c r="H1425" s="20"/>
      <c r="I1425" s="23"/>
    </row>
    <row r="1426" spans="8:9" x14ac:dyDescent="0.2">
      <c r="H1426" s="20"/>
      <c r="I1426" s="23"/>
    </row>
    <row r="1427" spans="8:9" x14ac:dyDescent="0.2">
      <c r="H1427" s="20"/>
      <c r="I1427" s="23"/>
    </row>
    <row r="1428" spans="8:9" x14ac:dyDescent="0.2">
      <c r="H1428" s="20"/>
      <c r="I1428" s="23"/>
    </row>
    <row r="1429" spans="8:9" x14ac:dyDescent="0.2">
      <c r="H1429" s="20"/>
      <c r="I1429" s="23"/>
    </row>
    <row r="1430" spans="8:9" x14ac:dyDescent="0.2">
      <c r="H1430" s="20"/>
      <c r="I1430" s="23"/>
    </row>
    <row r="1431" spans="8:9" x14ac:dyDescent="0.2">
      <c r="H1431" s="20"/>
      <c r="I1431" s="23"/>
    </row>
    <row r="1432" spans="8:9" x14ac:dyDescent="0.2">
      <c r="H1432" s="20"/>
      <c r="I1432" s="23"/>
    </row>
    <row r="1433" spans="8:9" x14ac:dyDescent="0.2">
      <c r="H1433" s="20"/>
      <c r="I1433" s="23"/>
    </row>
    <row r="1434" spans="8:9" x14ac:dyDescent="0.2">
      <c r="H1434" s="20"/>
      <c r="I1434" s="23"/>
    </row>
    <row r="1435" spans="8:9" x14ac:dyDescent="0.2">
      <c r="H1435" s="20"/>
      <c r="I1435" s="23"/>
    </row>
    <row r="1436" spans="8:9" x14ac:dyDescent="0.2">
      <c r="H1436" s="20"/>
      <c r="I1436" s="23"/>
    </row>
    <row r="1437" spans="8:9" x14ac:dyDescent="0.2">
      <c r="H1437" s="20"/>
      <c r="I1437" s="23"/>
    </row>
    <row r="1438" spans="8:9" x14ac:dyDescent="0.2">
      <c r="H1438" s="20"/>
      <c r="I1438" s="23"/>
    </row>
    <row r="1439" spans="8:9" x14ac:dyDescent="0.2">
      <c r="H1439" s="20"/>
      <c r="I1439" s="23"/>
    </row>
    <row r="1440" spans="8:9" x14ac:dyDescent="0.2">
      <c r="H1440" s="20"/>
      <c r="I1440" s="23"/>
    </row>
    <row r="1441" spans="8:9" x14ac:dyDescent="0.2">
      <c r="H1441" s="20"/>
      <c r="I1441" s="23"/>
    </row>
    <row r="1442" spans="8:9" x14ac:dyDescent="0.2">
      <c r="H1442" s="20"/>
      <c r="I1442" s="23"/>
    </row>
    <row r="1443" spans="8:9" x14ac:dyDescent="0.2">
      <c r="H1443" s="20"/>
      <c r="I1443" s="23"/>
    </row>
    <row r="1444" spans="8:9" x14ac:dyDescent="0.2">
      <c r="H1444" s="20"/>
      <c r="I1444" s="23"/>
    </row>
    <row r="1445" spans="8:9" x14ac:dyDescent="0.2">
      <c r="H1445" s="20"/>
      <c r="I1445" s="23"/>
    </row>
    <row r="1446" spans="8:9" x14ac:dyDescent="0.2">
      <c r="H1446" s="20"/>
      <c r="I1446" s="23"/>
    </row>
    <row r="1447" spans="8:9" x14ac:dyDescent="0.2">
      <c r="H1447" s="20"/>
      <c r="I1447" s="23"/>
    </row>
    <row r="1448" spans="8:9" x14ac:dyDescent="0.2">
      <c r="H1448" s="20"/>
      <c r="I1448" s="23"/>
    </row>
    <row r="1449" spans="8:9" x14ac:dyDescent="0.2">
      <c r="H1449" s="20"/>
      <c r="I1449" s="23"/>
    </row>
    <row r="1450" spans="8:9" x14ac:dyDescent="0.2">
      <c r="H1450" s="20"/>
      <c r="I1450" s="23"/>
    </row>
    <row r="1451" spans="8:9" x14ac:dyDescent="0.2">
      <c r="H1451" s="20"/>
      <c r="I1451" s="23"/>
    </row>
    <row r="1452" spans="8:9" x14ac:dyDescent="0.2">
      <c r="H1452" s="20"/>
      <c r="I1452" s="23"/>
    </row>
    <row r="1453" spans="8:9" x14ac:dyDescent="0.2">
      <c r="H1453" s="20"/>
      <c r="I1453" s="23"/>
    </row>
    <row r="1454" spans="8:9" x14ac:dyDescent="0.2">
      <c r="H1454" s="20"/>
      <c r="I1454" s="23"/>
    </row>
    <row r="1455" spans="8:9" x14ac:dyDescent="0.2">
      <c r="H1455" s="20"/>
      <c r="I1455" s="23"/>
    </row>
    <row r="1456" spans="8:9" x14ac:dyDescent="0.2">
      <c r="H1456" s="20"/>
      <c r="I1456" s="23"/>
    </row>
    <row r="1457" spans="8:9" x14ac:dyDescent="0.2">
      <c r="H1457" s="20"/>
      <c r="I1457" s="23"/>
    </row>
    <row r="1458" spans="8:9" x14ac:dyDescent="0.2">
      <c r="H1458" s="20"/>
      <c r="I1458" s="23"/>
    </row>
    <row r="1459" spans="8:9" x14ac:dyDescent="0.2">
      <c r="H1459" s="20"/>
      <c r="I1459" s="23"/>
    </row>
    <row r="1460" spans="8:9" x14ac:dyDescent="0.2">
      <c r="H1460" s="20"/>
      <c r="I1460" s="23"/>
    </row>
    <row r="1461" spans="8:9" x14ac:dyDescent="0.2">
      <c r="H1461" s="20"/>
      <c r="I1461" s="23"/>
    </row>
    <row r="1462" spans="8:9" x14ac:dyDescent="0.2">
      <c r="H1462" s="20"/>
      <c r="I1462" s="23"/>
    </row>
    <row r="1463" spans="8:9" x14ac:dyDescent="0.2">
      <c r="H1463" s="20"/>
      <c r="I1463" s="23"/>
    </row>
    <row r="1464" spans="8:9" x14ac:dyDescent="0.2">
      <c r="H1464" s="20"/>
      <c r="I1464" s="23"/>
    </row>
    <row r="1465" spans="8:9" x14ac:dyDescent="0.2">
      <c r="H1465" s="20"/>
      <c r="I1465" s="23"/>
    </row>
    <row r="1466" spans="8:9" x14ac:dyDescent="0.2">
      <c r="H1466" s="20"/>
      <c r="I1466" s="23"/>
    </row>
    <row r="1467" spans="8:9" x14ac:dyDescent="0.2">
      <c r="H1467" s="20"/>
      <c r="I1467" s="23"/>
    </row>
    <row r="1468" spans="8:9" x14ac:dyDescent="0.2">
      <c r="H1468" s="20"/>
      <c r="I1468" s="23"/>
    </row>
    <row r="1469" spans="8:9" x14ac:dyDescent="0.2">
      <c r="H1469" s="20"/>
      <c r="I1469" s="23"/>
    </row>
    <row r="1470" spans="8:9" x14ac:dyDescent="0.2">
      <c r="H1470" s="20"/>
      <c r="I1470" s="23"/>
    </row>
    <row r="1471" spans="8:9" x14ac:dyDescent="0.2">
      <c r="H1471" s="20"/>
      <c r="I1471" s="23"/>
    </row>
    <row r="1472" spans="8:9" x14ac:dyDescent="0.2">
      <c r="H1472" s="20"/>
      <c r="I1472" s="23"/>
    </row>
    <row r="1473" spans="8:9" x14ac:dyDescent="0.2">
      <c r="H1473" s="20"/>
      <c r="I1473" s="23"/>
    </row>
    <row r="1474" spans="8:9" x14ac:dyDescent="0.2">
      <c r="H1474" s="20"/>
      <c r="I1474" s="23"/>
    </row>
    <row r="1475" spans="8:9" x14ac:dyDescent="0.2">
      <c r="H1475" s="20"/>
      <c r="I1475" s="23"/>
    </row>
    <row r="1476" spans="8:9" x14ac:dyDescent="0.2">
      <c r="H1476" s="20"/>
      <c r="I1476" s="23"/>
    </row>
    <row r="1477" spans="8:9" x14ac:dyDescent="0.2">
      <c r="H1477" s="20"/>
      <c r="I1477" s="23"/>
    </row>
    <row r="1478" spans="8:9" x14ac:dyDescent="0.2">
      <c r="H1478" s="20"/>
      <c r="I1478" s="23"/>
    </row>
    <row r="1479" spans="8:9" x14ac:dyDescent="0.2">
      <c r="H1479" s="20"/>
      <c r="I1479" s="23"/>
    </row>
    <row r="1480" spans="8:9" x14ac:dyDescent="0.2">
      <c r="H1480" s="20"/>
      <c r="I1480" s="23"/>
    </row>
    <row r="1481" spans="8:9" x14ac:dyDescent="0.2">
      <c r="H1481" s="20"/>
      <c r="I1481" s="23"/>
    </row>
    <row r="1482" spans="8:9" x14ac:dyDescent="0.2">
      <c r="H1482" s="20"/>
      <c r="I1482" s="23"/>
    </row>
    <row r="1483" spans="8:9" x14ac:dyDescent="0.2">
      <c r="H1483" s="20"/>
      <c r="I1483" s="23"/>
    </row>
    <row r="1484" spans="8:9" x14ac:dyDescent="0.2">
      <c r="H1484" s="20"/>
      <c r="I1484" s="23"/>
    </row>
    <row r="1485" spans="8:9" x14ac:dyDescent="0.2">
      <c r="H1485" s="20"/>
      <c r="I1485" s="23"/>
    </row>
    <row r="1486" spans="8:9" x14ac:dyDescent="0.2">
      <c r="H1486" s="20"/>
      <c r="I1486" s="23"/>
    </row>
    <row r="1487" spans="8:9" x14ac:dyDescent="0.2">
      <c r="H1487" s="20"/>
      <c r="I1487" s="23"/>
    </row>
    <row r="1488" spans="8:9" x14ac:dyDescent="0.2">
      <c r="H1488" s="20"/>
      <c r="I1488" s="23"/>
    </row>
    <row r="1489" spans="8:9" x14ac:dyDescent="0.2">
      <c r="H1489" s="20"/>
      <c r="I1489" s="23"/>
    </row>
    <row r="1490" spans="8:9" x14ac:dyDescent="0.2">
      <c r="H1490" s="20"/>
      <c r="I1490" s="23"/>
    </row>
    <row r="1491" spans="8:9" x14ac:dyDescent="0.2">
      <c r="H1491" s="20"/>
      <c r="I1491" s="23"/>
    </row>
    <row r="1492" spans="8:9" x14ac:dyDescent="0.2">
      <c r="H1492" s="20"/>
      <c r="I1492" s="23"/>
    </row>
    <row r="1493" spans="8:9" x14ac:dyDescent="0.2">
      <c r="H1493" s="20"/>
      <c r="I1493" s="23"/>
    </row>
    <row r="1494" spans="8:9" x14ac:dyDescent="0.2">
      <c r="H1494" s="20"/>
      <c r="I1494" s="23"/>
    </row>
    <row r="1495" spans="8:9" x14ac:dyDescent="0.2">
      <c r="H1495" s="20"/>
      <c r="I1495" s="23"/>
    </row>
    <row r="1496" spans="8:9" x14ac:dyDescent="0.2">
      <c r="H1496" s="20"/>
      <c r="I1496" s="23"/>
    </row>
    <row r="1497" spans="8:9" x14ac:dyDescent="0.2">
      <c r="H1497" s="20"/>
      <c r="I1497" s="23"/>
    </row>
    <row r="1498" spans="8:9" x14ac:dyDescent="0.2">
      <c r="H1498" s="20"/>
      <c r="I1498" s="23"/>
    </row>
    <row r="1499" spans="8:9" x14ac:dyDescent="0.2">
      <c r="H1499" s="20"/>
      <c r="I1499" s="23"/>
    </row>
    <row r="1500" spans="8:9" x14ac:dyDescent="0.2">
      <c r="H1500" s="20"/>
      <c r="I1500" s="23"/>
    </row>
    <row r="1501" spans="8:9" x14ac:dyDescent="0.2">
      <c r="H1501" s="20"/>
      <c r="I1501" s="23"/>
    </row>
    <row r="1502" spans="8:9" x14ac:dyDescent="0.2">
      <c r="H1502" s="20"/>
      <c r="I1502" s="23"/>
    </row>
    <row r="1503" spans="8:9" x14ac:dyDescent="0.2">
      <c r="H1503" s="20"/>
      <c r="I1503" s="23"/>
    </row>
    <row r="1504" spans="8:9" x14ac:dyDescent="0.2">
      <c r="H1504" s="20"/>
      <c r="I1504" s="23"/>
    </row>
    <row r="1505" spans="8:9" x14ac:dyDescent="0.2">
      <c r="H1505" s="20"/>
      <c r="I1505" s="23"/>
    </row>
    <row r="1506" spans="8:9" x14ac:dyDescent="0.2">
      <c r="H1506" s="20"/>
      <c r="I1506" s="23"/>
    </row>
    <row r="1507" spans="8:9" x14ac:dyDescent="0.2">
      <c r="H1507" s="20"/>
      <c r="I1507" s="23"/>
    </row>
    <row r="1508" spans="8:9" x14ac:dyDescent="0.2">
      <c r="H1508" s="20"/>
      <c r="I1508" s="23"/>
    </row>
    <row r="1509" spans="8:9" x14ac:dyDescent="0.2">
      <c r="H1509" s="20"/>
      <c r="I1509" s="23"/>
    </row>
    <row r="1510" spans="8:9" x14ac:dyDescent="0.2">
      <c r="H1510" s="20"/>
      <c r="I1510" s="23"/>
    </row>
    <row r="1511" spans="8:9" x14ac:dyDescent="0.2">
      <c r="H1511" s="20"/>
      <c r="I1511" s="23"/>
    </row>
    <row r="1512" spans="8:9" x14ac:dyDescent="0.2">
      <c r="H1512" s="20"/>
      <c r="I1512" s="23"/>
    </row>
    <row r="1513" spans="8:9" x14ac:dyDescent="0.2">
      <c r="H1513" s="20"/>
      <c r="I1513" s="23"/>
    </row>
    <row r="1514" spans="8:9" x14ac:dyDescent="0.2">
      <c r="H1514" s="20"/>
      <c r="I1514" s="23"/>
    </row>
    <row r="1515" spans="8:9" x14ac:dyDescent="0.2">
      <c r="H1515" s="20"/>
      <c r="I1515" s="23"/>
    </row>
    <row r="1516" spans="8:9" x14ac:dyDescent="0.2">
      <c r="H1516" s="20"/>
      <c r="I1516" s="23"/>
    </row>
    <row r="1517" spans="8:9" x14ac:dyDescent="0.2">
      <c r="H1517" s="20"/>
      <c r="I1517" s="23"/>
    </row>
    <row r="1518" spans="8:9" x14ac:dyDescent="0.2">
      <c r="H1518" s="20"/>
      <c r="I1518" s="23"/>
    </row>
    <row r="1519" spans="8:9" x14ac:dyDescent="0.2">
      <c r="H1519" s="20"/>
      <c r="I1519" s="23"/>
    </row>
    <row r="1520" spans="8:9" x14ac:dyDescent="0.2">
      <c r="H1520" s="20"/>
      <c r="I1520" s="23"/>
    </row>
    <row r="1521" spans="8:9" x14ac:dyDescent="0.2">
      <c r="H1521" s="20"/>
      <c r="I1521" s="23"/>
    </row>
    <row r="1522" spans="8:9" x14ac:dyDescent="0.2">
      <c r="H1522" s="20"/>
      <c r="I1522" s="23"/>
    </row>
    <row r="1523" spans="8:9" x14ac:dyDescent="0.2">
      <c r="H1523" s="20"/>
      <c r="I1523" s="23"/>
    </row>
    <row r="1524" spans="8:9" x14ac:dyDescent="0.2">
      <c r="H1524" s="20"/>
      <c r="I1524" s="23"/>
    </row>
    <row r="1525" spans="8:9" x14ac:dyDescent="0.2">
      <c r="H1525" s="20"/>
      <c r="I1525" s="23"/>
    </row>
    <row r="1526" spans="8:9" x14ac:dyDescent="0.2">
      <c r="H1526" s="20"/>
      <c r="I1526" s="23"/>
    </row>
    <row r="1527" spans="8:9" x14ac:dyDescent="0.2">
      <c r="H1527" s="20"/>
      <c r="I1527" s="23"/>
    </row>
    <row r="1528" spans="8:9" x14ac:dyDescent="0.2">
      <c r="H1528" s="20"/>
      <c r="I1528" s="23"/>
    </row>
    <row r="1529" spans="8:9" x14ac:dyDescent="0.2">
      <c r="H1529" s="20"/>
      <c r="I1529" s="23"/>
    </row>
    <row r="1530" spans="8:9" x14ac:dyDescent="0.2">
      <c r="H1530" s="20"/>
      <c r="I1530" s="23"/>
    </row>
    <row r="1531" spans="8:9" x14ac:dyDescent="0.2">
      <c r="H1531" s="20"/>
      <c r="I1531" s="23"/>
    </row>
    <row r="1532" spans="8:9" x14ac:dyDescent="0.2">
      <c r="H1532" s="20"/>
      <c r="I1532" s="23"/>
    </row>
    <row r="1533" spans="8:9" x14ac:dyDescent="0.2">
      <c r="H1533" s="20"/>
      <c r="I1533" s="23"/>
    </row>
    <row r="1534" spans="8:9" x14ac:dyDescent="0.2">
      <c r="H1534" s="20"/>
      <c r="I1534" s="23"/>
    </row>
    <row r="1535" spans="8:9" x14ac:dyDescent="0.2">
      <c r="H1535" s="20"/>
      <c r="I1535" s="23"/>
    </row>
    <row r="1536" spans="8:9" x14ac:dyDescent="0.2">
      <c r="H1536" s="20"/>
      <c r="I1536" s="23"/>
    </row>
    <row r="1537" spans="8:9" x14ac:dyDescent="0.2">
      <c r="H1537" s="20"/>
      <c r="I1537" s="23"/>
    </row>
    <row r="1538" spans="8:9" x14ac:dyDescent="0.2">
      <c r="H1538" s="20"/>
      <c r="I1538" s="23"/>
    </row>
    <row r="1539" spans="8:9" x14ac:dyDescent="0.2">
      <c r="H1539" s="20"/>
      <c r="I1539" s="23"/>
    </row>
    <row r="1540" spans="8:9" x14ac:dyDescent="0.2">
      <c r="H1540" s="20"/>
      <c r="I1540" s="23"/>
    </row>
    <row r="1541" spans="8:9" x14ac:dyDescent="0.2">
      <c r="H1541" s="20"/>
      <c r="I1541" s="23"/>
    </row>
    <row r="1542" spans="8:9" x14ac:dyDescent="0.2">
      <c r="H1542" s="20"/>
      <c r="I1542" s="23"/>
    </row>
    <row r="1543" spans="8:9" x14ac:dyDescent="0.2">
      <c r="H1543" s="20"/>
      <c r="I1543" s="23"/>
    </row>
    <row r="1544" spans="8:9" x14ac:dyDescent="0.2">
      <c r="H1544" s="20"/>
      <c r="I1544" s="23"/>
    </row>
    <row r="1545" spans="8:9" x14ac:dyDescent="0.2">
      <c r="H1545" s="20"/>
      <c r="I1545" s="23"/>
    </row>
    <row r="1546" spans="8:9" x14ac:dyDescent="0.2">
      <c r="H1546" s="20"/>
      <c r="I1546" s="23"/>
    </row>
    <row r="1547" spans="8:9" x14ac:dyDescent="0.2">
      <c r="H1547" s="20"/>
      <c r="I1547" s="23"/>
    </row>
    <row r="1548" spans="8:9" x14ac:dyDescent="0.2">
      <c r="H1548" s="20"/>
      <c r="I1548" s="23"/>
    </row>
    <row r="1549" spans="8:9" x14ac:dyDescent="0.2">
      <c r="H1549" s="20"/>
      <c r="I1549" s="23"/>
    </row>
    <row r="1550" spans="8:9" x14ac:dyDescent="0.2">
      <c r="H1550" s="20"/>
      <c r="I1550" s="23"/>
    </row>
    <row r="1551" spans="8:9" x14ac:dyDescent="0.2">
      <c r="H1551" s="20"/>
      <c r="I1551" s="23"/>
    </row>
    <row r="1552" spans="8:9" x14ac:dyDescent="0.2">
      <c r="H1552" s="20"/>
      <c r="I1552" s="23"/>
    </row>
    <row r="1553" spans="8:9" x14ac:dyDescent="0.2">
      <c r="H1553" s="20"/>
      <c r="I1553" s="23"/>
    </row>
    <row r="1554" spans="8:9" x14ac:dyDescent="0.2">
      <c r="H1554" s="20"/>
      <c r="I1554" s="23"/>
    </row>
    <row r="1555" spans="8:9" x14ac:dyDescent="0.2">
      <c r="H1555" s="20"/>
      <c r="I1555" s="23"/>
    </row>
    <row r="1556" spans="8:9" x14ac:dyDescent="0.2">
      <c r="H1556" s="20"/>
      <c r="I1556" s="23"/>
    </row>
    <row r="1557" spans="8:9" x14ac:dyDescent="0.2">
      <c r="H1557" s="20"/>
      <c r="I1557" s="23"/>
    </row>
    <row r="1558" spans="8:9" x14ac:dyDescent="0.2">
      <c r="H1558" s="20"/>
      <c r="I1558" s="23"/>
    </row>
    <row r="1559" spans="8:9" x14ac:dyDescent="0.2">
      <c r="H1559" s="20"/>
      <c r="I1559" s="23"/>
    </row>
    <row r="1560" spans="8:9" x14ac:dyDescent="0.2">
      <c r="H1560" s="20"/>
      <c r="I1560" s="23"/>
    </row>
    <row r="1561" spans="8:9" x14ac:dyDescent="0.2">
      <c r="H1561" s="20"/>
      <c r="I1561" s="23"/>
    </row>
    <row r="1562" spans="8:9" x14ac:dyDescent="0.2">
      <c r="H1562" s="20"/>
      <c r="I1562" s="23"/>
    </row>
    <row r="1563" spans="8:9" x14ac:dyDescent="0.2">
      <c r="H1563" s="20"/>
      <c r="I1563" s="23"/>
    </row>
    <row r="1564" spans="8:9" x14ac:dyDescent="0.2">
      <c r="H1564" s="20"/>
      <c r="I1564" s="23"/>
    </row>
    <row r="1565" spans="8:9" x14ac:dyDescent="0.2">
      <c r="H1565" s="20"/>
      <c r="I1565" s="23"/>
    </row>
    <row r="1566" spans="8:9" x14ac:dyDescent="0.2">
      <c r="H1566" s="20"/>
      <c r="I1566" s="23"/>
    </row>
    <row r="1567" spans="8:9" x14ac:dyDescent="0.2">
      <c r="H1567" s="20"/>
      <c r="I1567" s="23"/>
    </row>
    <row r="1568" spans="8:9" x14ac:dyDescent="0.2">
      <c r="H1568" s="20"/>
      <c r="I1568" s="23"/>
    </row>
    <row r="1569" spans="8:9" x14ac:dyDescent="0.2">
      <c r="H1569" s="20"/>
      <c r="I1569" s="23"/>
    </row>
    <row r="1570" spans="8:9" x14ac:dyDescent="0.2">
      <c r="H1570" s="20"/>
      <c r="I1570" s="23"/>
    </row>
    <row r="1571" spans="8:9" x14ac:dyDescent="0.2">
      <c r="H1571" s="20"/>
      <c r="I1571" s="23"/>
    </row>
    <row r="1572" spans="8:9" x14ac:dyDescent="0.2">
      <c r="H1572" s="20"/>
      <c r="I1572" s="23"/>
    </row>
    <row r="1573" spans="8:9" x14ac:dyDescent="0.2">
      <c r="H1573" s="20"/>
      <c r="I1573" s="23"/>
    </row>
    <row r="1574" spans="8:9" x14ac:dyDescent="0.2">
      <c r="H1574" s="20"/>
      <c r="I1574" s="23"/>
    </row>
    <row r="1575" spans="8:9" x14ac:dyDescent="0.2">
      <c r="H1575" s="20"/>
      <c r="I1575" s="23"/>
    </row>
    <row r="1576" spans="8:9" x14ac:dyDescent="0.2">
      <c r="H1576" s="20"/>
      <c r="I1576" s="23"/>
    </row>
    <row r="1577" spans="8:9" x14ac:dyDescent="0.2">
      <c r="H1577" s="20"/>
      <c r="I1577" s="23"/>
    </row>
    <row r="1578" spans="8:9" x14ac:dyDescent="0.2">
      <c r="H1578" s="20"/>
      <c r="I1578" s="23"/>
    </row>
    <row r="1579" spans="8:9" x14ac:dyDescent="0.2">
      <c r="H1579" s="20"/>
      <c r="I1579" s="23"/>
    </row>
    <row r="1580" spans="8:9" x14ac:dyDescent="0.2">
      <c r="H1580" s="20"/>
      <c r="I1580" s="23"/>
    </row>
    <row r="1581" spans="8:9" x14ac:dyDescent="0.2">
      <c r="H1581" s="20"/>
      <c r="I1581" s="23"/>
    </row>
    <row r="1582" spans="8:9" x14ac:dyDescent="0.2">
      <c r="H1582" s="20"/>
      <c r="I1582" s="23"/>
    </row>
    <row r="1583" spans="8:9" x14ac:dyDescent="0.2">
      <c r="H1583" s="20"/>
      <c r="I1583" s="23"/>
    </row>
    <row r="1584" spans="8:9" x14ac:dyDescent="0.2">
      <c r="H1584" s="20"/>
      <c r="I1584" s="23"/>
    </row>
    <row r="1585" spans="8:9" x14ac:dyDescent="0.2">
      <c r="H1585" s="20"/>
      <c r="I1585" s="23"/>
    </row>
    <row r="1586" spans="8:9" x14ac:dyDescent="0.2">
      <c r="H1586" s="20"/>
      <c r="I1586" s="23"/>
    </row>
    <row r="1587" spans="8:9" x14ac:dyDescent="0.2">
      <c r="H1587" s="20"/>
      <c r="I1587" s="23"/>
    </row>
    <row r="1588" spans="8:9" x14ac:dyDescent="0.2">
      <c r="H1588" s="20"/>
      <c r="I1588" s="23"/>
    </row>
    <row r="1589" spans="8:9" x14ac:dyDescent="0.2">
      <c r="H1589" s="20"/>
      <c r="I1589" s="23"/>
    </row>
    <row r="1590" spans="8:9" x14ac:dyDescent="0.2">
      <c r="H1590" s="20"/>
      <c r="I1590" s="23"/>
    </row>
    <row r="1591" spans="8:9" x14ac:dyDescent="0.2">
      <c r="H1591" s="20"/>
      <c r="I1591" s="23"/>
    </row>
    <row r="1592" spans="8:9" x14ac:dyDescent="0.2">
      <c r="H1592" s="20"/>
      <c r="I1592" s="23"/>
    </row>
    <row r="1593" spans="8:9" x14ac:dyDescent="0.2">
      <c r="H1593" s="20"/>
      <c r="I1593" s="23"/>
    </row>
    <row r="1594" spans="8:9" x14ac:dyDescent="0.2">
      <c r="H1594" s="20"/>
      <c r="I1594" s="23"/>
    </row>
    <row r="1595" spans="8:9" x14ac:dyDescent="0.2">
      <c r="H1595" s="20"/>
      <c r="I1595" s="23"/>
    </row>
    <row r="1596" spans="8:9" x14ac:dyDescent="0.2">
      <c r="H1596" s="20"/>
      <c r="I1596" s="23"/>
    </row>
    <row r="1597" spans="8:9" x14ac:dyDescent="0.2">
      <c r="H1597" s="20"/>
      <c r="I1597" s="23"/>
    </row>
    <row r="1598" spans="8:9" x14ac:dyDescent="0.2">
      <c r="H1598" s="20"/>
      <c r="I1598" s="23"/>
    </row>
    <row r="1599" spans="8:9" x14ac:dyDescent="0.2">
      <c r="H1599" s="20"/>
      <c r="I1599" s="23"/>
    </row>
    <row r="1600" spans="8:9" x14ac:dyDescent="0.2">
      <c r="H1600" s="20"/>
      <c r="I1600" s="23"/>
    </row>
    <row r="1601" spans="8:9" x14ac:dyDescent="0.2">
      <c r="H1601" s="20"/>
      <c r="I1601" s="23"/>
    </row>
    <row r="1602" spans="8:9" x14ac:dyDescent="0.2">
      <c r="H1602" s="20"/>
      <c r="I1602" s="23"/>
    </row>
    <row r="1603" spans="8:9" x14ac:dyDescent="0.2">
      <c r="H1603" s="20"/>
      <c r="I1603" s="23"/>
    </row>
    <row r="1604" spans="8:9" x14ac:dyDescent="0.2">
      <c r="H1604" s="20"/>
      <c r="I1604" s="23"/>
    </row>
    <row r="1605" spans="8:9" x14ac:dyDescent="0.2">
      <c r="H1605" s="20"/>
      <c r="I1605" s="23"/>
    </row>
    <row r="1606" spans="8:9" x14ac:dyDescent="0.2">
      <c r="H1606" s="20"/>
      <c r="I1606" s="23"/>
    </row>
    <row r="1607" spans="8:9" x14ac:dyDescent="0.2">
      <c r="H1607" s="20"/>
      <c r="I1607" s="23"/>
    </row>
    <row r="1608" spans="8:9" x14ac:dyDescent="0.2">
      <c r="H1608" s="20"/>
      <c r="I1608" s="23"/>
    </row>
    <row r="1609" spans="8:9" x14ac:dyDescent="0.2">
      <c r="H1609" s="20"/>
      <c r="I1609" s="23"/>
    </row>
    <row r="1610" spans="8:9" x14ac:dyDescent="0.2">
      <c r="H1610" s="20"/>
      <c r="I1610" s="23"/>
    </row>
    <row r="1611" spans="8:9" x14ac:dyDescent="0.2">
      <c r="H1611" s="20"/>
      <c r="I1611" s="23"/>
    </row>
    <row r="1612" spans="8:9" x14ac:dyDescent="0.2">
      <c r="H1612" s="20"/>
      <c r="I1612" s="23"/>
    </row>
    <row r="1613" spans="8:9" x14ac:dyDescent="0.2">
      <c r="H1613" s="20"/>
      <c r="I1613" s="23"/>
    </row>
    <row r="1614" spans="8:9" x14ac:dyDescent="0.2">
      <c r="H1614" s="20"/>
      <c r="I1614" s="23"/>
    </row>
    <row r="1615" spans="8:9" x14ac:dyDescent="0.2">
      <c r="H1615" s="20"/>
      <c r="I1615" s="23"/>
    </row>
    <row r="1616" spans="8:9" x14ac:dyDescent="0.2">
      <c r="H1616" s="20"/>
      <c r="I1616" s="23"/>
    </row>
    <row r="1617" spans="8:9" x14ac:dyDescent="0.2">
      <c r="H1617" s="20"/>
      <c r="I1617" s="23"/>
    </row>
    <row r="1618" spans="8:9" x14ac:dyDescent="0.2">
      <c r="H1618" s="20"/>
      <c r="I1618" s="23"/>
    </row>
    <row r="1619" spans="8:9" x14ac:dyDescent="0.2">
      <c r="H1619" s="20"/>
      <c r="I1619" s="23"/>
    </row>
    <row r="1620" spans="8:9" x14ac:dyDescent="0.2">
      <c r="H1620" s="20"/>
      <c r="I1620" s="23"/>
    </row>
    <row r="1621" spans="8:9" x14ac:dyDescent="0.2">
      <c r="H1621" s="20"/>
      <c r="I1621" s="23"/>
    </row>
    <row r="1622" spans="8:9" x14ac:dyDescent="0.2">
      <c r="H1622" s="20"/>
      <c r="I1622" s="23"/>
    </row>
    <row r="1623" spans="8:9" x14ac:dyDescent="0.2">
      <c r="H1623" s="20"/>
      <c r="I1623" s="23"/>
    </row>
    <row r="1624" spans="8:9" x14ac:dyDescent="0.2">
      <c r="H1624" s="20"/>
      <c r="I1624" s="23"/>
    </row>
    <row r="1625" spans="8:9" x14ac:dyDescent="0.2">
      <c r="H1625" s="20"/>
      <c r="I1625" s="23"/>
    </row>
    <row r="1626" spans="8:9" x14ac:dyDescent="0.2">
      <c r="H1626" s="20"/>
      <c r="I1626" s="23"/>
    </row>
    <row r="1627" spans="8:9" x14ac:dyDescent="0.2">
      <c r="H1627" s="20"/>
      <c r="I1627" s="23"/>
    </row>
    <row r="1628" spans="8:9" x14ac:dyDescent="0.2">
      <c r="H1628" s="20"/>
      <c r="I1628" s="23"/>
    </row>
    <row r="1629" spans="8:9" x14ac:dyDescent="0.2">
      <c r="H1629" s="20"/>
      <c r="I1629" s="23"/>
    </row>
    <row r="1630" spans="8:9" x14ac:dyDescent="0.2">
      <c r="H1630" s="20"/>
      <c r="I1630" s="23"/>
    </row>
    <row r="1631" spans="8:9" x14ac:dyDescent="0.2">
      <c r="H1631" s="20"/>
      <c r="I1631" s="23"/>
    </row>
    <row r="1632" spans="8:9" x14ac:dyDescent="0.2">
      <c r="H1632" s="20"/>
      <c r="I1632" s="23"/>
    </row>
    <row r="1633" spans="8:9" x14ac:dyDescent="0.2">
      <c r="H1633" s="20"/>
      <c r="I1633" s="23"/>
    </row>
    <row r="1634" spans="8:9" x14ac:dyDescent="0.2">
      <c r="H1634" s="20"/>
      <c r="I1634" s="23"/>
    </row>
    <row r="1635" spans="8:9" x14ac:dyDescent="0.2">
      <c r="H1635" s="20"/>
      <c r="I1635" s="23"/>
    </row>
    <row r="1636" spans="8:9" x14ac:dyDescent="0.2">
      <c r="H1636" s="20"/>
      <c r="I1636" s="23"/>
    </row>
    <row r="1637" spans="8:9" x14ac:dyDescent="0.2">
      <c r="H1637" s="20"/>
      <c r="I1637" s="23"/>
    </row>
    <row r="1638" spans="8:9" x14ac:dyDescent="0.2">
      <c r="H1638" s="20"/>
      <c r="I1638" s="23"/>
    </row>
    <row r="1639" spans="8:9" x14ac:dyDescent="0.2">
      <c r="H1639" s="20"/>
      <c r="I1639" s="23"/>
    </row>
    <row r="1640" spans="8:9" x14ac:dyDescent="0.2">
      <c r="H1640" s="20"/>
      <c r="I1640" s="23"/>
    </row>
    <row r="1641" spans="8:9" x14ac:dyDescent="0.2">
      <c r="H1641" s="20"/>
      <c r="I1641" s="23"/>
    </row>
    <row r="1642" spans="8:9" x14ac:dyDescent="0.2">
      <c r="H1642" s="20"/>
      <c r="I1642" s="23"/>
    </row>
    <row r="1643" spans="8:9" x14ac:dyDescent="0.2">
      <c r="H1643" s="20"/>
      <c r="I1643" s="23"/>
    </row>
    <row r="1644" spans="8:9" x14ac:dyDescent="0.2">
      <c r="H1644" s="20"/>
      <c r="I1644" s="23"/>
    </row>
    <row r="1645" spans="8:9" x14ac:dyDescent="0.2">
      <c r="H1645" s="20"/>
      <c r="I1645" s="23"/>
    </row>
    <row r="1646" spans="8:9" x14ac:dyDescent="0.2">
      <c r="H1646" s="20"/>
      <c r="I1646" s="23"/>
    </row>
    <row r="1647" spans="8:9" x14ac:dyDescent="0.2">
      <c r="H1647" s="20"/>
      <c r="I1647" s="23"/>
    </row>
    <row r="1648" spans="8:9" x14ac:dyDescent="0.2">
      <c r="H1648" s="20"/>
      <c r="I1648" s="23"/>
    </row>
    <row r="1649" spans="8:9" x14ac:dyDescent="0.2">
      <c r="H1649" s="20"/>
      <c r="I1649" s="23"/>
    </row>
    <row r="1650" spans="8:9" x14ac:dyDescent="0.2">
      <c r="H1650" s="20"/>
      <c r="I1650" s="23"/>
    </row>
    <row r="1651" spans="8:9" x14ac:dyDescent="0.2">
      <c r="H1651" s="20"/>
      <c r="I1651" s="23"/>
    </row>
    <row r="1652" spans="8:9" x14ac:dyDescent="0.2">
      <c r="H1652" s="20"/>
      <c r="I1652" s="23"/>
    </row>
    <row r="1653" spans="8:9" x14ac:dyDescent="0.2">
      <c r="H1653" s="20"/>
      <c r="I1653" s="23"/>
    </row>
    <row r="1654" spans="8:9" x14ac:dyDescent="0.2">
      <c r="H1654" s="20"/>
      <c r="I1654" s="23"/>
    </row>
    <row r="1655" spans="8:9" x14ac:dyDescent="0.2">
      <c r="H1655" s="20"/>
      <c r="I1655" s="23"/>
    </row>
    <row r="1656" spans="8:9" x14ac:dyDescent="0.2">
      <c r="H1656" s="20"/>
      <c r="I1656" s="23"/>
    </row>
    <row r="1657" spans="8:9" x14ac:dyDescent="0.2">
      <c r="H1657" s="20"/>
      <c r="I1657" s="23"/>
    </row>
    <row r="1658" spans="8:9" x14ac:dyDescent="0.2">
      <c r="H1658" s="20"/>
      <c r="I1658" s="23"/>
    </row>
    <row r="1659" spans="8:9" x14ac:dyDescent="0.2">
      <c r="H1659" s="20"/>
      <c r="I1659" s="23"/>
    </row>
    <row r="1660" spans="8:9" x14ac:dyDescent="0.2">
      <c r="H1660" s="20"/>
      <c r="I1660" s="23"/>
    </row>
    <row r="1661" spans="8:9" x14ac:dyDescent="0.2">
      <c r="H1661" s="20"/>
      <c r="I1661" s="23"/>
    </row>
    <row r="1662" spans="8:9" x14ac:dyDescent="0.2">
      <c r="H1662" s="20"/>
      <c r="I1662" s="23"/>
    </row>
    <row r="1663" spans="8:9" x14ac:dyDescent="0.2">
      <c r="H1663" s="20"/>
      <c r="I1663" s="23"/>
    </row>
    <row r="1664" spans="8:9" x14ac:dyDescent="0.2">
      <c r="H1664" s="20"/>
      <c r="I1664" s="23"/>
    </row>
    <row r="1665" spans="8:9" x14ac:dyDescent="0.2">
      <c r="H1665" s="20"/>
      <c r="I1665" s="23"/>
    </row>
    <row r="1666" spans="8:9" x14ac:dyDescent="0.2">
      <c r="H1666" s="20"/>
      <c r="I1666" s="23"/>
    </row>
    <row r="1667" spans="8:9" x14ac:dyDescent="0.2">
      <c r="H1667" s="20"/>
      <c r="I1667" s="23"/>
    </row>
    <row r="1668" spans="8:9" x14ac:dyDescent="0.2">
      <c r="H1668" s="20"/>
      <c r="I1668" s="23"/>
    </row>
    <row r="1669" spans="8:9" x14ac:dyDescent="0.2">
      <c r="H1669" s="20"/>
      <c r="I1669" s="23"/>
    </row>
    <row r="1670" spans="8:9" x14ac:dyDescent="0.2">
      <c r="H1670" s="20"/>
      <c r="I1670" s="23"/>
    </row>
    <row r="1671" spans="8:9" x14ac:dyDescent="0.2">
      <c r="H1671" s="20"/>
      <c r="I1671" s="23"/>
    </row>
    <row r="1672" spans="8:9" x14ac:dyDescent="0.2">
      <c r="H1672" s="20"/>
      <c r="I1672" s="23"/>
    </row>
    <row r="1673" spans="8:9" x14ac:dyDescent="0.2">
      <c r="H1673" s="20"/>
      <c r="I1673" s="23"/>
    </row>
    <row r="1674" spans="8:9" x14ac:dyDescent="0.2">
      <c r="H1674" s="20"/>
      <c r="I1674" s="23"/>
    </row>
    <row r="1675" spans="8:9" x14ac:dyDescent="0.2">
      <c r="H1675" s="20"/>
      <c r="I1675" s="23"/>
    </row>
    <row r="1676" spans="8:9" x14ac:dyDescent="0.2">
      <c r="H1676" s="20"/>
      <c r="I1676" s="23"/>
    </row>
    <row r="1677" spans="8:9" x14ac:dyDescent="0.2">
      <c r="H1677" s="20"/>
      <c r="I1677" s="23"/>
    </row>
    <row r="1678" spans="8:9" x14ac:dyDescent="0.2">
      <c r="H1678" s="20"/>
      <c r="I1678" s="23"/>
    </row>
    <row r="1679" spans="8:9" x14ac:dyDescent="0.2">
      <c r="H1679" s="20"/>
      <c r="I1679" s="23"/>
    </row>
    <row r="1680" spans="8:9" x14ac:dyDescent="0.2">
      <c r="H1680" s="20"/>
      <c r="I1680" s="23"/>
    </row>
    <row r="1681" spans="8:9" x14ac:dyDescent="0.2">
      <c r="H1681" s="20"/>
      <c r="I1681" s="23"/>
    </row>
    <row r="1682" spans="8:9" x14ac:dyDescent="0.2">
      <c r="H1682" s="20"/>
      <c r="I1682" s="23"/>
    </row>
    <row r="1683" spans="8:9" x14ac:dyDescent="0.2">
      <c r="H1683" s="20"/>
      <c r="I1683" s="23"/>
    </row>
    <row r="1684" spans="8:9" x14ac:dyDescent="0.2">
      <c r="H1684" s="20"/>
      <c r="I1684" s="23"/>
    </row>
    <row r="1685" spans="8:9" x14ac:dyDescent="0.2">
      <c r="H1685" s="20"/>
      <c r="I1685" s="23"/>
    </row>
    <row r="1686" spans="8:9" x14ac:dyDescent="0.2">
      <c r="H1686" s="20"/>
      <c r="I1686" s="23"/>
    </row>
    <row r="1687" spans="8:9" x14ac:dyDescent="0.2">
      <c r="H1687" s="20"/>
      <c r="I1687" s="23"/>
    </row>
    <row r="1688" spans="8:9" x14ac:dyDescent="0.2">
      <c r="H1688" s="20"/>
      <c r="I1688" s="23"/>
    </row>
    <row r="1689" spans="8:9" x14ac:dyDescent="0.2">
      <c r="H1689" s="20"/>
      <c r="I1689" s="23"/>
    </row>
    <row r="1690" spans="8:9" x14ac:dyDescent="0.2">
      <c r="H1690" s="20"/>
      <c r="I1690" s="23"/>
    </row>
    <row r="1691" spans="8:9" x14ac:dyDescent="0.2">
      <c r="H1691" s="20"/>
      <c r="I1691" s="23"/>
    </row>
    <row r="1692" spans="8:9" x14ac:dyDescent="0.2">
      <c r="H1692" s="20"/>
      <c r="I1692" s="23"/>
    </row>
    <row r="1693" spans="8:9" x14ac:dyDescent="0.2">
      <c r="H1693" s="20"/>
      <c r="I1693" s="23"/>
    </row>
    <row r="1694" spans="8:9" x14ac:dyDescent="0.2">
      <c r="H1694" s="20"/>
      <c r="I1694" s="23"/>
    </row>
    <row r="1695" spans="8:9" x14ac:dyDescent="0.2">
      <c r="H1695" s="20"/>
      <c r="I1695" s="23"/>
    </row>
    <row r="1696" spans="8:9" x14ac:dyDescent="0.2">
      <c r="H1696" s="20"/>
      <c r="I1696" s="23"/>
    </row>
    <row r="1697" spans="8:9" x14ac:dyDescent="0.2">
      <c r="H1697" s="20"/>
      <c r="I1697" s="23"/>
    </row>
    <row r="1698" spans="8:9" x14ac:dyDescent="0.2">
      <c r="H1698" s="20"/>
      <c r="I1698" s="23"/>
    </row>
    <row r="1699" spans="8:9" x14ac:dyDescent="0.2">
      <c r="H1699" s="20"/>
      <c r="I1699" s="23"/>
    </row>
    <row r="1700" spans="8:9" x14ac:dyDescent="0.2">
      <c r="H1700" s="20"/>
      <c r="I1700" s="23"/>
    </row>
    <row r="1701" spans="8:9" x14ac:dyDescent="0.2">
      <c r="H1701" s="20"/>
      <c r="I1701" s="23"/>
    </row>
    <row r="1702" spans="8:9" x14ac:dyDescent="0.2">
      <c r="H1702" s="20"/>
      <c r="I1702" s="23"/>
    </row>
    <row r="1703" spans="8:9" x14ac:dyDescent="0.2">
      <c r="H1703" s="20"/>
      <c r="I1703" s="23"/>
    </row>
    <row r="1704" spans="8:9" x14ac:dyDescent="0.2">
      <c r="H1704" s="20"/>
      <c r="I1704" s="23"/>
    </row>
    <row r="1705" spans="8:9" x14ac:dyDescent="0.2">
      <c r="H1705" s="20"/>
      <c r="I1705" s="23"/>
    </row>
    <row r="1706" spans="8:9" x14ac:dyDescent="0.2">
      <c r="H1706" s="20"/>
      <c r="I1706" s="23"/>
    </row>
    <row r="1707" spans="8:9" x14ac:dyDescent="0.2">
      <c r="H1707" s="20"/>
      <c r="I1707" s="23"/>
    </row>
    <row r="1708" spans="8:9" x14ac:dyDescent="0.2">
      <c r="H1708" s="20"/>
      <c r="I1708" s="23"/>
    </row>
    <row r="1709" spans="8:9" x14ac:dyDescent="0.2">
      <c r="H1709" s="20"/>
      <c r="I1709" s="23"/>
    </row>
    <row r="1710" spans="8:9" x14ac:dyDescent="0.2">
      <c r="H1710" s="20"/>
      <c r="I1710" s="23"/>
    </row>
    <row r="1711" spans="8:9" x14ac:dyDescent="0.2">
      <c r="H1711" s="20"/>
      <c r="I1711" s="23"/>
    </row>
    <row r="1712" spans="8:9" x14ac:dyDescent="0.2">
      <c r="H1712" s="20"/>
      <c r="I1712" s="23"/>
    </row>
    <row r="1713" spans="8:9" x14ac:dyDescent="0.2">
      <c r="H1713" s="20"/>
      <c r="I1713" s="23"/>
    </row>
    <row r="1714" spans="8:9" x14ac:dyDescent="0.2">
      <c r="H1714" s="20"/>
      <c r="I1714" s="23"/>
    </row>
    <row r="1715" spans="8:9" x14ac:dyDescent="0.2">
      <c r="H1715" s="20"/>
      <c r="I1715" s="23"/>
    </row>
    <row r="1716" spans="8:9" x14ac:dyDescent="0.2">
      <c r="H1716" s="20"/>
      <c r="I1716" s="23"/>
    </row>
    <row r="1717" spans="8:9" x14ac:dyDescent="0.2">
      <c r="H1717" s="20"/>
      <c r="I1717" s="23"/>
    </row>
    <row r="1718" spans="8:9" x14ac:dyDescent="0.2">
      <c r="H1718" s="20"/>
      <c r="I1718" s="23"/>
    </row>
    <row r="1719" spans="8:9" x14ac:dyDescent="0.2">
      <c r="H1719" s="20"/>
      <c r="I1719" s="23"/>
    </row>
    <row r="1720" spans="8:9" x14ac:dyDescent="0.2">
      <c r="H1720" s="20"/>
      <c r="I1720" s="23"/>
    </row>
    <row r="1721" spans="8:9" x14ac:dyDescent="0.2">
      <c r="H1721" s="20"/>
      <c r="I1721" s="23"/>
    </row>
    <row r="1722" spans="8:9" x14ac:dyDescent="0.2">
      <c r="H1722" s="20"/>
      <c r="I1722" s="23"/>
    </row>
    <row r="1723" spans="8:9" x14ac:dyDescent="0.2">
      <c r="H1723" s="20"/>
      <c r="I1723" s="23"/>
    </row>
    <row r="1724" spans="8:9" x14ac:dyDescent="0.2">
      <c r="H1724" s="20"/>
      <c r="I1724" s="23"/>
    </row>
    <row r="1725" spans="8:9" x14ac:dyDescent="0.2">
      <c r="H1725" s="20"/>
      <c r="I1725" s="23"/>
    </row>
    <row r="1726" spans="8:9" x14ac:dyDescent="0.2">
      <c r="H1726" s="20"/>
      <c r="I1726" s="23"/>
    </row>
    <row r="1727" spans="8:9" x14ac:dyDescent="0.2">
      <c r="H1727" s="20"/>
      <c r="I1727" s="23"/>
    </row>
    <row r="1728" spans="8:9" x14ac:dyDescent="0.2">
      <c r="H1728" s="20"/>
      <c r="I1728" s="23"/>
    </row>
    <row r="1729" spans="8:9" x14ac:dyDescent="0.2">
      <c r="H1729" s="20"/>
      <c r="I1729" s="23"/>
    </row>
    <row r="1730" spans="8:9" x14ac:dyDescent="0.2">
      <c r="H1730" s="20"/>
      <c r="I1730" s="23"/>
    </row>
    <row r="1731" spans="8:9" x14ac:dyDescent="0.2">
      <c r="H1731" s="20"/>
      <c r="I1731" s="23"/>
    </row>
    <row r="1732" spans="8:9" x14ac:dyDescent="0.2">
      <c r="H1732" s="20"/>
      <c r="I1732" s="23"/>
    </row>
    <row r="1733" spans="8:9" x14ac:dyDescent="0.2">
      <c r="H1733" s="20"/>
      <c r="I1733" s="23"/>
    </row>
    <row r="1734" spans="8:9" x14ac:dyDescent="0.2">
      <c r="H1734" s="20"/>
      <c r="I1734" s="23"/>
    </row>
    <row r="1735" spans="8:9" x14ac:dyDescent="0.2">
      <c r="H1735" s="20"/>
      <c r="I1735" s="23"/>
    </row>
    <row r="1736" spans="8:9" x14ac:dyDescent="0.2">
      <c r="H1736" s="20"/>
      <c r="I1736" s="23"/>
    </row>
    <row r="1737" spans="8:9" x14ac:dyDescent="0.2">
      <c r="H1737" s="20"/>
      <c r="I1737" s="23"/>
    </row>
    <row r="1738" spans="8:9" x14ac:dyDescent="0.2">
      <c r="H1738" s="20"/>
      <c r="I1738" s="23"/>
    </row>
    <row r="1739" spans="8:9" x14ac:dyDescent="0.2">
      <c r="H1739" s="20"/>
      <c r="I1739" s="23"/>
    </row>
    <row r="1740" spans="8:9" x14ac:dyDescent="0.2">
      <c r="H1740" s="20"/>
      <c r="I1740" s="23"/>
    </row>
    <row r="1741" spans="8:9" x14ac:dyDescent="0.2">
      <c r="H1741" s="20"/>
      <c r="I1741" s="23"/>
    </row>
    <row r="1742" spans="8:9" x14ac:dyDescent="0.2">
      <c r="H1742" s="20"/>
      <c r="I1742" s="23"/>
    </row>
    <row r="1743" spans="8:9" x14ac:dyDescent="0.2">
      <c r="H1743" s="20"/>
      <c r="I1743" s="23"/>
    </row>
    <row r="1744" spans="8:9" x14ac:dyDescent="0.2">
      <c r="H1744" s="20"/>
      <c r="I1744" s="23"/>
    </row>
    <row r="1745" spans="8:9" x14ac:dyDescent="0.2">
      <c r="H1745" s="20"/>
      <c r="I1745" s="23"/>
    </row>
    <row r="1746" spans="8:9" x14ac:dyDescent="0.2">
      <c r="H1746" s="20"/>
      <c r="I1746" s="23"/>
    </row>
    <row r="1747" spans="8:9" x14ac:dyDescent="0.2">
      <c r="H1747" s="20"/>
      <c r="I1747" s="23"/>
    </row>
    <row r="1748" spans="8:9" x14ac:dyDescent="0.2">
      <c r="H1748" s="20"/>
      <c r="I1748" s="23"/>
    </row>
    <row r="1749" spans="8:9" x14ac:dyDescent="0.2">
      <c r="H1749" s="20"/>
      <c r="I1749" s="23"/>
    </row>
    <row r="1750" spans="8:9" x14ac:dyDescent="0.2">
      <c r="H1750" s="20"/>
      <c r="I1750" s="23"/>
    </row>
    <row r="1751" spans="8:9" x14ac:dyDescent="0.2">
      <c r="H1751" s="20"/>
      <c r="I1751" s="23"/>
    </row>
    <row r="1752" spans="8:9" x14ac:dyDescent="0.2">
      <c r="H1752" s="20"/>
      <c r="I1752" s="23"/>
    </row>
    <row r="1753" spans="8:9" x14ac:dyDescent="0.2">
      <c r="H1753" s="20"/>
      <c r="I1753" s="23"/>
    </row>
    <row r="1754" spans="8:9" x14ac:dyDescent="0.2">
      <c r="H1754" s="20"/>
      <c r="I1754" s="23"/>
    </row>
    <row r="1755" spans="8:9" x14ac:dyDescent="0.2">
      <c r="H1755" s="20"/>
      <c r="I1755" s="23"/>
    </row>
    <row r="1756" spans="8:9" x14ac:dyDescent="0.2">
      <c r="H1756" s="20"/>
      <c r="I1756" s="23"/>
    </row>
    <row r="1757" spans="8:9" x14ac:dyDescent="0.2">
      <c r="H1757" s="20"/>
      <c r="I1757" s="23"/>
    </row>
    <row r="1758" spans="8:9" x14ac:dyDescent="0.2">
      <c r="H1758" s="20"/>
      <c r="I1758" s="23"/>
    </row>
    <row r="1759" spans="8:9" x14ac:dyDescent="0.2">
      <c r="H1759" s="20"/>
      <c r="I1759" s="23"/>
    </row>
    <row r="1760" spans="8:9" x14ac:dyDescent="0.2">
      <c r="H1760" s="20"/>
      <c r="I1760" s="23"/>
    </row>
    <row r="1761" spans="8:9" x14ac:dyDescent="0.2">
      <c r="H1761" s="20"/>
      <c r="I1761" s="23"/>
    </row>
    <row r="1762" spans="8:9" x14ac:dyDescent="0.2">
      <c r="H1762" s="20"/>
      <c r="I1762" s="23"/>
    </row>
    <row r="1763" spans="8:9" x14ac:dyDescent="0.2">
      <c r="H1763" s="20"/>
      <c r="I1763" s="23"/>
    </row>
    <row r="1764" spans="8:9" x14ac:dyDescent="0.2">
      <c r="H1764" s="20"/>
      <c r="I1764" s="23"/>
    </row>
    <row r="1765" spans="8:9" x14ac:dyDescent="0.2">
      <c r="H1765" s="20"/>
      <c r="I1765" s="23"/>
    </row>
    <row r="1766" spans="8:9" x14ac:dyDescent="0.2">
      <c r="H1766" s="20"/>
      <c r="I1766" s="23"/>
    </row>
    <row r="1767" spans="8:9" x14ac:dyDescent="0.2">
      <c r="H1767" s="20"/>
      <c r="I1767" s="23"/>
    </row>
    <row r="1768" spans="8:9" x14ac:dyDescent="0.2">
      <c r="H1768" s="20"/>
      <c r="I1768" s="23"/>
    </row>
    <row r="1769" spans="8:9" x14ac:dyDescent="0.2">
      <c r="H1769" s="20"/>
      <c r="I1769" s="23"/>
    </row>
    <row r="1770" spans="8:9" x14ac:dyDescent="0.2">
      <c r="H1770" s="20"/>
      <c r="I1770" s="23"/>
    </row>
    <row r="1771" spans="8:9" x14ac:dyDescent="0.2">
      <c r="H1771" s="20"/>
      <c r="I1771" s="23"/>
    </row>
    <row r="1772" spans="8:9" x14ac:dyDescent="0.2">
      <c r="H1772" s="20"/>
      <c r="I1772" s="23"/>
    </row>
    <row r="1773" spans="8:9" x14ac:dyDescent="0.2">
      <c r="H1773" s="20"/>
      <c r="I1773" s="23"/>
    </row>
    <row r="1774" spans="8:9" x14ac:dyDescent="0.2">
      <c r="H1774" s="20"/>
      <c r="I1774" s="23"/>
    </row>
    <row r="1775" spans="8:9" x14ac:dyDescent="0.2">
      <c r="H1775" s="20"/>
      <c r="I1775" s="23"/>
    </row>
    <row r="1776" spans="8:9" x14ac:dyDescent="0.2">
      <c r="H1776" s="20"/>
      <c r="I1776" s="23"/>
    </row>
    <row r="1777" spans="8:9" x14ac:dyDescent="0.2">
      <c r="H1777" s="20"/>
      <c r="I1777" s="23"/>
    </row>
    <row r="1778" spans="8:9" x14ac:dyDescent="0.2">
      <c r="H1778" s="20"/>
      <c r="I1778" s="23"/>
    </row>
    <row r="1779" spans="8:9" x14ac:dyDescent="0.2">
      <c r="H1779" s="20"/>
      <c r="I1779" s="23"/>
    </row>
    <row r="1780" spans="8:9" x14ac:dyDescent="0.2">
      <c r="H1780" s="20"/>
      <c r="I1780" s="23"/>
    </row>
    <row r="1781" spans="8:9" x14ac:dyDescent="0.2">
      <c r="H1781" s="20"/>
      <c r="I1781" s="23"/>
    </row>
    <row r="1782" spans="8:9" x14ac:dyDescent="0.2">
      <c r="H1782" s="20"/>
      <c r="I1782" s="23"/>
    </row>
    <row r="1783" spans="8:9" x14ac:dyDescent="0.2">
      <c r="H1783" s="20"/>
      <c r="I1783" s="23"/>
    </row>
    <row r="1784" spans="8:9" x14ac:dyDescent="0.2">
      <c r="H1784" s="20"/>
      <c r="I1784" s="23"/>
    </row>
    <row r="1785" spans="8:9" x14ac:dyDescent="0.2">
      <c r="H1785" s="20"/>
      <c r="I1785" s="23"/>
    </row>
    <row r="1786" spans="8:9" x14ac:dyDescent="0.2">
      <c r="H1786" s="20"/>
      <c r="I1786" s="23"/>
    </row>
    <row r="1787" spans="8:9" x14ac:dyDescent="0.2">
      <c r="H1787" s="20"/>
      <c r="I1787" s="23"/>
    </row>
    <row r="1788" spans="8:9" x14ac:dyDescent="0.2">
      <c r="H1788" s="20"/>
      <c r="I1788" s="23"/>
    </row>
    <row r="1789" spans="8:9" x14ac:dyDescent="0.2">
      <c r="H1789" s="20"/>
      <c r="I1789" s="23"/>
    </row>
    <row r="1790" spans="8:9" x14ac:dyDescent="0.2">
      <c r="H1790" s="20"/>
      <c r="I1790" s="23"/>
    </row>
    <row r="1791" spans="8:9" x14ac:dyDescent="0.2">
      <c r="H1791" s="20"/>
      <c r="I1791" s="23"/>
    </row>
    <row r="1792" spans="8:9" x14ac:dyDescent="0.2">
      <c r="H1792" s="20"/>
      <c r="I1792" s="23"/>
    </row>
    <row r="1793" spans="8:9" x14ac:dyDescent="0.2">
      <c r="H1793" s="20"/>
      <c r="I1793" s="23"/>
    </row>
    <row r="1794" spans="8:9" x14ac:dyDescent="0.2">
      <c r="H1794" s="20"/>
      <c r="I1794" s="23"/>
    </row>
    <row r="1795" spans="8:9" x14ac:dyDescent="0.2">
      <c r="H1795" s="20"/>
      <c r="I1795" s="23"/>
    </row>
    <row r="1796" spans="8:9" x14ac:dyDescent="0.2">
      <c r="H1796" s="20"/>
      <c r="I1796" s="23"/>
    </row>
    <row r="1797" spans="8:9" x14ac:dyDescent="0.2">
      <c r="H1797" s="20"/>
      <c r="I1797" s="23"/>
    </row>
    <row r="1798" spans="8:9" x14ac:dyDescent="0.2">
      <c r="H1798" s="20"/>
      <c r="I1798" s="23"/>
    </row>
    <row r="1799" spans="8:9" x14ac:dyDescent="0.2">
      <c r="H1799" s="20"/>
      <c r="I1799" s="23"/>
    </row>
    <row r="1800" spans="8:9" x14ac:dyDescent="0.2">
      <c r="H1800" s="20"/>
      <c r="I1800" s="23"/>
    </row>
    <row r="1801" spans="8:9" x14ac:dyDescent="0.2">
      <c r="H1801" s="20"/>
      <c r="I1801" s="23"/>
    </row>
    <row r="1802" spans="8:9" x14ac:dyDescent="0.2">
      <c r="H1802" s="20"/>
      <c r="I1802" s="23"/>
    </row>
    <row r="1803" spans="8:9" x14ac:dyDescent="0.2">
      <c r="H1803" s="20"/>
      <c r="I1803" s="23"/>
    </row>
    <row r="1804" spans="8:9" x14ac:dyDescent="0.2">
      <c r="H1804" s="20"/>
      <c r="I1804" s="23"/>
    </row>
    <row r="1805" spans="8:9" x14ac:dyDescent="0.2">
      <c r="H1805" s="20"/>
      <c r="I1805" s="23"/>
    </row>
    <row r="1806" spans="8:9" x14ac:dyDescent="0.2">
      <c r="H1806" s="20"/>
      <c r="I1806" s="23"/>
    </row>
    <row r="1807" spans="8:9" x14ac:dyDescent="0.2">
      <c r="H1807" s="20"/>
      <c r="I1807" s="23"/>
    </row>
    <row r="1808" spans="8:9" x14ac:dyDescent="0.2">
      <c r="H1808" s="20"/>
      <c r="I1808" s="23"/>
    </row>
    <row r="1809" spans="8:9" x14ac:dyDescent="0.2">
      <c r="H1809" s="20"/>
      <c r="I1809" s="23"/>
    </row>
    <row r="1810" spans="8:9" x14ac:dyDescent="0.2">
      <c r="H1810" s="20"/>
      <c r="I1810" s="23"/>
    </row>
    <row r="1811" spans="8:9" x14ac:dyDescent="0.2">
      <c r="H1811" s="20"/>
      <c r="I1811" s="23"/>
    </row>
    <row r="1812" spans="8:9" x14ac:dyDescent="0.2">
      <c r="H1812" s="20"/>
      <c r="I1812" s="23"/>
    </row>
    <row r="1813" spans="8:9" x14ac:dyDescent="0.2">
      <c r="H1813" s="20"/>
      <c r="I1813" s="23"/>
    </row>
    <row r="1814" spans="8:9" x14ac:dyDescent="0.2">
      <c r="H1814" s="20"/>
      <c r="I1814" s="23"/>
    </row>
    <row r="1815" spans="8:9" x14ac:dyDescent="0.2">
      <c r="H1815" s="20"/>
      <c r="I1815" s="23"/>
    </row>
    <row r="1816" spans="8:9" x14ac:dyDescent="0.2">
      <c r="H1816" s="20"/>
      <c r="I1816" s="23"/>
    </row>
    <row r="1817" spans="8:9" x14ac:dyDescent="0.2">
      <c r="H1817" s="20"/>
      <c r="I1817" s="23"/>
    </row>
    <row r="1818" spans="8:9" x14ac:dyDescent="0.2">
      <c r="H1818" s="20"/>
      <c r="I1818" s="23"/>
    </row>
    <row r="1819" spans="8:9" x14ac:dyDescent="0.2">
      <c r="H1819" s="20"/>
      <c r="I1819" s="23"/>
    </row>
    <row r="1820" spans="8:9" x14ac:dyDescent="0.2">
      <c r="H1820" s="20"/>
      <c r="I1820" s="23"/>
    </row>
    <row r="1821" spans="8:9" x14ac:dyDescent="0.2">
      <c r="H1821" s="20"/>
      <c r="I1821" s="23"/>
    </row>
    <row r="1822" spans="8:9" x14ac:dyDescent="0.2">
      <c r="H1822" s="20"/>
      <c r="I1822" s="23"/>
    </row>
    <row r="1823" spans="8:9" x14ac:dyDescent="0.2">
      <c r="H1823" s="20"/>
      <c r="I1823" s="23"/>
    </row>
    <row r="1824" spans="8:9" x14ac:dyDescent="0.2">
      <c r="H1824" s="20"/>
      <c r="I1824" s="23"/>
    </row>
    <row r="1825" spans="8:9" x14ac:dyDescent="0.2">
      <c r="H1825" s="20"/>
      <c r="I1825" s="23"/>
    </row>
    <row r="1826" spans="8:9" x14ac:dyDescent="0.2">
      <c r="H1826" s="20"/>
      <c r="I1826" s="23"/>
    </row>
    <row r="1827" spans="8:9" x14ac:dyDescent="0.2">
      <c r="H1827" s="20"/>
      <c r="I1827" s="23"/>
    </row>
    <row r="1828" spans="8:9" x14ac:dyDescent="0.2">
      <c r="H1828" s="20"/>
      <c r="I1828" s="23"/>
    </row>
    <row r="1829" spans="8:9" x14ac:dyDescent="0.2">
      <c r="H1829" s="20"/>
      <c r="I1829" s="23"/>
    </row>
    <row r="1830" spans="8:9" x14ac:dyDescent="0.2">
      <c r="H1830" s="20"/>
      <c r="I1830" s="23"/>
    </row>
    <row r="1831" spans="8:9" x14ac:dyDescent="0.2">
      <c r="H1831" s="20"/>
      <c r="I1831" s="23"/>
    </row>
    <row r="1832" spans="8:9" x14ac:dyDescent="0.2">
      <c r="H1832" s="20"/>
      <c r="I1832" s="23"/>
    </row>
    <row r="1833" spans="8:9" x14ac:dyDescent="0.2">
      <c r="H1833" s="20"/>
      <c r="I1833" s="23"/>
    </row>
    <row r="1834" spans="8:9" x14ac:dyDescent="0.2">
      <c r="H1834" s="20"/>
      <c r="I1834" s="23"/>
    </row>
    <row r="1835" spans="8:9" x14ac:dyDescent="0.2">
      <c r="H1835" s="20"/>
      <c r="I1835" s="23"/>
    </row>
    <row r="1836" spans="8:9" x14ac:dyDescent="0.2">
      <c r="H1836" s="20"/>
      <c r="I1836" s="23"/>
    </row>
    <row r="1837" spans="8:9" x14ac:dyDescent="0.2">
      <c r="H1837" s="20"/>
      <c r="I1837" s="23"/>
    </row>
    <row r="1838" spans="8:9" x14ac:dyDescent="0.2">
      <c r="H1838" s="20"/>
      <c r="I1838" s="23"/>
    </row>
    <row r="1839" spans="8:9" x14ac:dyDescent="0.2">
      <c r="H1839" s="20"/>
      <c r="I1839" s="23"/>
    </row>
    <row r="1840" spans="8:9" x14ac:dyDescent="0.2">
      <c r="H1840" s="20"/>
      <c r="I1840" s="23"/>
    </row>
    <row r="1841" spans="8:9" x14ac:dyDescent="0.2">
      <c r="H1841" s="20"/>
      <c r="I1841" s="23"/>
    </row>
    <row r="1842" spans="8:9" x14ac:dyDescent="0.2">
      <c r="H1842" s="20"/>
      <c r="I1842" s="23"/>
    </row>
    <row r="1843" spans="8:9" x14ac:dyDescent="0.2">
      <c r="H1843" s="20"/>
      <c r="I1843" s="23"/>
    </row>
    <row r="1844" spans="8:9" x14ac:dyDescent="0.2">
      <c r="H1844" s="20"/>
      <c r="I1844" s="23"/>
    </row>
    <row r="1845" spans="8:9" x14ac:dyDescent="0.2">
      <c r="H1845" s="20"/>
      <c r="I1845" s="23"/>
    </row>
    <row r="1846" spans="8:9" x14ac:dyDescent="0.2">
      <c r="H1846" s="20"/>
      <c r="I1846" s="23"/>
    </row>
    <row r="1847" spans="8:9" x14ac:dyDescent="0.2">
      <c r="H1847" s="20"/>
      <c r="I1847" s="23"/>
    </row>
    <row r="1848" spans="8:9" x14ac:dyDescent="0.2">
      <c r="H1848" s="20"/>
      <c r="I1848" s="23"/>
    </row>
    <row r="1849" spans="8:9" x14ac:dyDescent="0.2">
      <c r="H1849" s="20"/>
      <c r="I1849" s="23"/>
    </row>
    <row r="1850" spans="8:9" x14ac:dyDescent="0.2">
      <c r="H1850" s="20"/>
      <c r="I1850" s="23"/>
    </row>
    <row r="1851" spans="8:9" x14ac:dyDescent="0.2">
      <c r="H1851" s="20"/>
      <c r="I1851" s="23"/>
    </row>
    <row r="1852" spans="8:9" x14ac:dyDescent="0.2">
      <c r="H1852" s="20"/>
      <c r="I1852" s="23"/>
    </row>
    <row r="1853" spans="8:9" x14ac:dyDescent="0.2">
      <c r="H1853" s="20"/>
      <c r="I1853" s="23"/>
    </row>
    <row r="1854" spans="8:9" x14ac:dyDescent="0.2">
      <c r="H1854" s="20"/>
      <c r="I1854" s="23"/>
    </row>
    <row r="1855" spans="8:9" x14ac:dyDescent="0.2">
      <c r="H1855" s="20"/>
      <c r="I1855" s="23"/>
    </row>
    <row r="1856" spans="8:9" x14ac:dyDescent="0.2">
      <c r="H1856" s="20"/>
      <c r="I1856" s="23"/>
    </row>
    <row r="1857" spans="8:9" x14ac:dyDescent="0.2">
      <c r="H1857" s="20"/>
      <c r="I1857" s="23"/>
    </row>
    <row r="1858" spans="8:9" x14ac:dyDescent="0.2">
      <c r="H1858" s="20"/>
      <c r="I1858" s="23"/>
    </row>
    <row r="1859" spans="8:9" x14ac:dyDescent="0.2">
      <c r="H1859" s="20"/>
      <c r="I1859" s="23"/>
    </row>
    <row r="1860" spans="8:9" x14ac:dyDescent="0.2">
      <c r="H1860" s="20"/>
      <c r="I1860" s="23"/>
    </row>
    <row r="1861" spans="8:9" x14ac:dyDescent="0.2">
      <c r="H1861" s="20"/>
      <c r="I1861" s="23"/>
    </row>
    <row r="1862" spans="8:9" x14ac:dyDescent="0.2">
      <c r="H1862" s="20"/>
      <c r="I1862" s="23"/>
    </row>
    <row r="1863" spans="8:9" x14ac:dyDescent="0.2">
      <c r="H1863" s="20"/>
      <c r="I1863" s="23"/>
    </row>
    <row r="1864" spans="8:9" x14ac:dyDescent="0.2">
      <c r="H1864" s="20"/>
      <c r="I1864" s="23"/>
    </row>
    <row r="1865" spans="8:9" x14ac:dyDescent="0.2">
      <c r="H1865" s="20"/>
      <c r="I1865" s="23"/>
    </row>
    <row r="1866" spans="8:9" x14ac:dyDescent="0.2">
      <c r="H1866" s="20"/>
      <c r="I1866" s="23"/>
    </row>
    <row r="1867" spans="8:9" x14ac:dyDescent="0.2">
      <c r="H1867" s="20"/>
      <c r="I1867" s="23"/>
    </row>
    <row r="1868" spans="8:9" x14ac:dyDescent="0.2">
      <c r="H1868" s="20"/>
      <c r="I1868" s="23"/>
    </row>
    <row r="1869" spans="8:9" x14ac:dyDescent="0.2">
      <c r="H1869" s="20"/>
      <c r="I1869" s="23"/>
    </row>
    <row r="1870" spans="8:9" x14ac:dyDescent="0.2">
      <c r="H1870" s="20"/>
      <c r="I1870" s="23"/>
    </row>
    <row r="1871" spans="8:9" x14ac:dyDescent="0.2">
      <c r="H1871" s="20"/>
      <c r="I1871" s="23"/>
    </row>
    <row r="1872" spans="8:9" x14ac:dyDescent="0.2">
      <c r="H1872" s="20"/>
      <c r="I1872" s="23"/>
    </row>
    <row r="1873" spans="8:9" x14ac:dyDescent="0.2">
      <c r="H1873" s="20"/>
      <c r="I1873" s="23"/>
    </row>
    <row r="1874" spans="8:9" x14ac:dyDescent="0.2">
      <c r="H1874" s="20"/>
      <c r="I1874" s="23"/>
    </row>
    <row r="1875" spans="8:9" x14ac:dyDescent="0.2">
      <c r="H1875" s="20"/>
      <c r="I1875" s="23"/>
    </row>
    <row r="1876" spans="8:9" x14ac:dyDescent="0.2">
      <c r="H1876" s="20"/>
      <c r="I1876" s="23"/>
    </row>
    <row r="1877" spans="8:9" x14ac:dyDescent="0.2">
      <c r="H1877" s="20"/>
      <c r="I1877" s="23"/>
    </row>
    <row r="1878" spans="8:9" x14ac:dyDescent="0.2">
      <c r="H1878" s="20"/>
      <c r="I1878" s="23"/>
    </row>
    <row r="1879" spans="8:9" x14ac:dyDescent="0.2">
      <c r="H1879" s="20"/>
      <c r="I1879" s="23"/>
    </row>
    <row r="1880" spans="8:9" x14ac:dyDescent="0.2">
      <c r="H1880" s="20"/>
      <c r="I1880" s="23"/>
    </row>
    <row r="1881" spans="8:9" x14ac:dyDescent="0.2">
      <c r="H1881" s="20"/>
      <c r="I1881" s="23"/>
    </row>
    <row r="1882" spans="8:9" x14ac:dyDescent="0.2">
      <c r="H1882" s="20"/>
      <c r="I1882" s="23"/>
    </row>
    <row r="1883" spans="8:9" x14ac:dyDescent="0.2">
      <c r="H1883" s="20"/>
      <c r="I1883" s="23"/>
    </row>
    <row r="1884" spans="8:9" x14ac:dyDescent="0.2">
      <c r="H1884" s="20"/>
      <c r="I1884" s="23"/>
    </row>
    <row r="1885" spans="8:9" x14ac:dyDescent="0.2">
      <c r="H1885" s="20"/>
      <c r="I1885" s="23"/>
    </row>
    <row r="1886" spans="8:9" x14ac:dyDescent="0.2">
      <c r="H1886" s="20"/>
      <c r="I1886" s="23"/>
    </row>
    <row r="1887" spans="8:9" x14ac:dyDescent="0.2">
      <c r="H1887" s="20"/>
      <c r="I1887" s="23"/>
    </row>
    <row r="1888" spans="8:9" x14ac:dyDescent="0.2">
      <c r="H1888" s="20"/>
      <c r="I1888" s="23"/>
    </row>
    <row r="1889" spans="8:9" x14ac:dyDescent="0.2">
      <c r="H1889" s="20"/>
      <c r="I1889" s="23"/>
    </row>
    <row r="1890" spans="8:9" x14ac:dyDescent="0.2">
      <c r="H1890" s="20"/>
      <c r="I1890" s="23"/>
    </row>
    <row r="1891" spans="8:9" x14ac:dyDescent="0.2">
      <c r="H1891" s="20"/>
      <c r="I1891" s="23"/>
    </row>
    <row r="1892" spans="8:9" x14ac:dyDescent="0.2">
      <c r="H1892" s="20"/>
      <c r="I1892" s="23"/>
    </row>
    <row r="1893" spans="8:9" x14ac:dyDescent="0.2">
      <c r="H1893" s="20"/>
      <c r="I1893" s="23"/>
    </row>
    <row r="1894" spans="8:9" x14ac:dyDescent="0.2">
      <c r="H1894" s="20"/>
      <c r="I1894" s="23"/>
    </row>
    <row r="1895" spans="8:9" x14ac:dyDescent="0.2">
      <c r="H1895" s="20"/>
      <c r="I1895" s="23"/>
    </row>
    <row r="1896" spans="8:9" x14ac:dyDescent="0.2">
      <c r="H1896" s="20"/>
      <c r="I1896" s="23"/>
    </row>
    <row r="1897" spans="8:9" x14ac:dyDescent="0.2">
      <c r="H1897" s="20"/>
      <c r="I1897" s="23"/>
    </row>
    <row r="1898" spans="8:9" x14ac:dyDescent="0.2">
      <c r="H1898" s="20"/>
      <c r="I1898" s="23"/>
    </row>
    <row r="1899" spans="8:9" x14ac:dyDescent="0.2">
      <c r="H1899" s="20"/>
      <c r="I1899" s="23"/>
    </row>
    <row r="1900" spans="8:9" x14ac:dyDescent="0.2">
      <c r="H1900" s="20"/>
      <c r="I1900" s="23"/>
    </row>
    <row r="1901" spans="8:9" x14ac:dyDescent="0.2">
      <c r="H1901" s="20"/>
      <c r="I1901" s="23"/>
    </row>
    <row r="1902" spans="8:9" x14ac:dyDescent="0.2">
      <c r="H1902" s="20"/>
      <c r="I1902" s="23"/>
    </row>
    <row r="1903" spans="8:9" x14ac:dyDescent="0.2">
      <c r="H1903" s="20"/>
      <c r="I1903" s="23"/>
    </row>
    <row r="1904" spans="8:9" x14ac:dyDescent="0.2">
      <c r="H1904" s="20"/>
      <c r="I1904" s="23"/>
    </row>
    <row r="1905" spans="8:9" x14ac:dyDescent="0.2">
      <c r="H1905" s="20"/>
      <c r="I1905" s="23"/>
    </row>
    <row r="1906" spans="8:9" x14ac:dyDescent="0.2">
      <c r="H1906" s="20"/>
      <c r="I1906" s="23"/>
    </row>
    <row r="1907" spans="8:9" x14ac:dyDescent="0.2">
      <c r="H1907" s="20"/>
      <c r="I1907" s="23"/>
    </row>
    <row r="1908" spans="8:9" x14ac:dyDescent="0.2">
      <c r="H1908" s="20"/>
      <c r="I1908" s="23"/>
    </row>
    <row r="1909" spans="8:9" x14ac:dyDescent="0.2">
      <c r="H1909" s="20"/>
      <c r="I1909" s="23"/>
    </row>
    <row r="1910" spans="8:9" x14ac:dyDescent="0.2">
      <c r="H1910" s="20"/>
      <c r="I1910" s="23"/>
    </row>
    <row r="1911" spans="8:9" x14ac:dyDescent="0.2">
      <c r="H1911" s="20"/>
      <c r="I1911" s="23"/>
    </row>
    <row r="1912" spans="8:9" x14ac:dyDescent="0.2">
      <c r="H1912" s="20"/>
      <c r="I1912" s="23"/>
    </row>
    <row r="1913" spans="8:9" x14ac:dyDescent="0.2">
      <c r="H1913" s="20"/>
      <c r="I1913" s="23"/>
    </row>
    <row r="1914" spans="8:9" x14ac:dyDescent="0.2">
      <c r="H1914" s="20"/>
      <c r="I1914" s="23"/>
    </row>
    <row r="1915" spans="8:9" x14ac:dyDescent="0.2">
      <c r="H1915" s="20"/>
      <c r="I1915" s="23"/>
    </row>
    <row r="1916" spans="8:9" x14ac:dyDescent="0.2">
      <c r="H1916" s="20"/>
      <c r="I1916" s="23"/>
    </row>
    <row r="1917" spans="8:9" x14ac:dyDescent="0.2">
      <c r="H1917" s="20"/>
      <c r="I1917" s="23"/>
    </row>
    <row r="1918" spans="8:9" x14ac:dyDescent="0.2">
      <c r="H1918" s="20"/>
      <c r="I1918" s="23"/>
    </row>
    <row r="1919" spans="8:9" x14ac:dyDescent="0.2">
      <c r="H1919" s="20"/>
      <c r="I1919" s="23"/>
    </row>
    <row r="1920" spans="8:9" x14ac:dyDescent="0.2">
      <c r="H1920" s="20"/>
      <c r="I1920" s="23"/>
    </row>
    <row r="1921" spans="8:9" x14ac:dyDescent="0.2">
      <c r="H1921" s="20"/>
      <c r="I1921" s="23"/>
    </row>
    <row r="1922" spans="8:9" x14ac:dyDescent="0.2">
      <c r="H1922" s="20"/>
      <c r="I1922" s="23"/>
    </row>
    <row r="1923" spans="8:9" x14ac:dyDescent="0.2">
      <c r="H1923" s="20"/>
      <c r="I1923" s="23"/>
    </row>
    <row r="1924" spans="8:9" x14ac:dyDescent="0.2">
      <c r="H1924" s="20"/>
      <c r="I1924" s="23"/>
    </row>
    <row r="1925" spans="8:9" x14ac:dyDescent="0.2">
      <c r="H1925" s="20"/>
      <c r="I1925" s="23"/>
    </row>
    <row r="1926" spans="8:9" x14ac:dyDescent="0.2">
      <c r="H1926" s="20"/>
      <c r="I1926" s="23"/>
    </row>
    <row r="1927" spans="8:9" x14ac:dyDescent="0.2">
      <c r="H1927" s="20"/>
      <c r="I1927" s="23"/>
    </row>
    <row r="1928" spans="8:9" x14ac:dyDescent="0.2">
      <c r="H1928" s="20"/>
      <c r="I1928" s="23"/>
    </row>
    <row r="1929" spans="8:9" x14ac:dyDescent="0.2">
      <c r="H1929" s="20"/>
      <c r="I1929" s="23"/>
    </row>
    <row r="1930" spans="8:9" x14ac:dyDescent="0.2">
      <c r="H1930" s="20"/>
      <c r="I1930" s="23"/>
    </row>
    <row r="1931" spans="8:9" x14ac:dyDescent="0.2">
      <c r="H1931" s="20"/>
      <c r="I1931" s="23"/>
    </row>
    <row r="1932" spans="8:9" x14ac:dyDescent="0.2">
      <c r="H1932" s="20"/>
      <c r="I1932" s="23"/>
    </row>
    <row r="1933" spans="8:9" x14ac:dyDescent="0.2">
      <c r="H1933" s="20"/>
      <c r="I1933" s="23"/>
    </row>
    <row r="1934" spans="8:9" x14ac:dyDescent="0.2">
      <c r="H1934" s="20"/>
      <c r="I1934" s="23"/>
    </row>
    <row r="1935" spans="8:9" x14ac:dyDescent="0.2">
      <c r="H1935" s="20"/>
      <c r="I1935" s="23"/>
    </row>
    <row r="1936" spans="8:9" x14ac:dyDescent="0.2">
      <c r="H1936" s="20"/>
      <c r="I1936" s="23"/>
    </row>
    <row r="1937" spans="8:9" x14ac:dyDescent="0.2">
      <c r="H1937" s="20"/>
      <c r="I1937" s="23"/>
    </row>
    <row r="1938" spans="8:9" x14ac:dyDescent="0.2">
      <c r="H1938" s="20"/>
      <c r="I1938" s="23"/>
    </row>
    <row r="1939" spans="8:9" x14ac:dyDescent="0.2">
      <c r="H1939" s="20"/>
      <c r="I1939" s="23"/>
    </row>
    <row r="1940" spans="8:9" x14ac:dyDescent="0.2">
      <c r="H1940" s="20"/>
      <c r="I1940" s="23"/>
    </row>
    <row r="1941" spans="8:9" x14ac:dyDescent="0.2">
      <c r="H1941" s="20"/>
      <c r="I1941" s="23"/>
    </row>
    <row r="1942" spans="8:9" x14ac:dyDescent="0.2">
      <c r="H1942" s="20"/>
      <c r="I1942" s="23"/>
    </row>
    <row r="1943" spans="8:9" x14ac:dyDescent="0.2">
      <c r="H1943" s="20"/>
      <c r="I1943" s="23"/>
    </row>
    <row r="1944" spans="8:9" x14ac:dyDescent="0.2">
      <c r="H1944" s="20"/>
      <c r="I1944" s="23"/>
    </row>
    <row r="1945" spans="8:9" x14ac:dyDescent="0.2">
      <c r="H1945" s="20"/>
      <c r="I1945" s="23"/>
    </row>
    <row r="1946" spans="8:9" x14ac:dyDescent="0.2">
      <c r="H1946" s="20"/>
      <c r="I1946" s="23"/>
    </row>
    <row r="1947" spans="8:9" x14ac:dyDescent="0.2">
      <c r="H1947" s="20"/>
      <c r="I1947" s="23"/>
    </row>
    <row r="1948" spans="8:9" x14ac:dyDescent="0.2">
      <c r="H1948" s="20"/>
      <c r="I1948" s="23"/>
    </row>
    <row r="1949" spans="8:9" x14ac:dyDescent="0.2">
      <c r="H1949" s="20"/>
      <c r="I1949" s="23"/>
    </row>
    <row r="1950" spans="8:9" x14ac:dyDescent="0.2">
      <c r="H1950" s="20"/>
      <c r="I1950" s="23"/>
    </row>
    <row r="1951" spans="8:9" x14ac:dyDescent="0.2">
      <c r="H1951" s="20"/>
      <c r="I1951" s="23"/>
    </row>
    <row r="1952" spans="8:9" x14ac:dyDescent="0.2">
      <c r="H1952" s="20"/>
      <c r="I1952" s="23"/>
    </row>
    <row r="1953" spans="8:9" x14ac:dyDescent="0.2">
      <c r="H1953" s="20"/>
      <c r="I1953" s="23"/>
    </row>
    <row r="1954" spans="8:9" x14ac:dyDescent="0.2">
      <c r="H1954" s="20"/>
      <c r="I1954" s="23"/>
    </row>
    <row r="1955" spans="8:9" x14ac:dyDescent="0.2">
      <c r="H1955" s="20"/>
      <c r="I1955" s="23"/>
    </row>
    <row r="1956" spans="8:9" x14ac:dyDescent="0.2">
      <c r="H1956" s="20"/>
      <c r="I1956" s="23"/>
    </row>
    <row r="1957" spans="8:9" x14ac:dyDescent="0.2">
      <c r="H1957" s="20"/>
      <c r="I1957" s="23"/>
    </row>
    <row r="1958" spans="8:9" x14ac:dyDescent="0.2">
      <c r="H1958" s="20"/>
      <c r="I1958" s="23"/>
    </row>
    <row r="1959" spans="8:9" x14ac:dyDescent="0.2">
      <c r="H1959" s="20"/>
      <c r="I1959" s="23"/>
    </row>
    <row r="1960" spans="8:9" x14ac:dyDescent="0.2">
      <c r="H1960" s="20"/>
      <c r="I1960" s="23"/>
    </row>
    <row r="1961" spans="8:9" x14ac:dyDescent="0.2">
      <c r="H1961" s="20"/>
      <c r="I1961" s="23"/>
    </row>
    <row r="1962" spans="8:9" x14ac:dyDescent="0.2">
      <c r="H1962" s="20"/>
      <c r="I1962" s="23"/>
    </row>
    <row r="1963" spans="8:9" x14ac:dyDescent="0.2">
      <c r="H1963" s="20"/>
      <c r="I1963" s="23"/>
    </row>
    <row r="1964" spans="8:9" x14ac:dyDescent="0.2">
      <c r="H1964" s="20"/>
      <c r="I1964" s="23"/>
    </row>
    <row r="1965" spans="8:9" x14ac:dyDescent="0.2">
      <c r="H1965" s="20"/>
      <c r="I1965" s="23"/>
    </row>
    <row r="1966" spans="8:9" x14ac:dyDescent="0.2">
      <c r="H1966" s="20"/>
      <c r="I1966" s="23"/>
    </row>
    <row r="1967" spans="8:9" x14ac:dyDescent="0.2">
      <c r="H1967" s="20"/>
      <c r="I1967" s="23"/>
    </row>
    <row r="1968" spans="8:9" x14ac:dyDescent="0.2">
      <c r="H1968" s="20"/>
      <c r="I1968" s="23"/>
    </row>
    <row r="1969" spans="8:9" x14ac:dyDescent="0.2">
      <c r="H1969" s="20"/>
      <c r="I1969" s="23"/>
    </row>
    <row r="1970" spans="8:9" x14ac:dyDescent="0.2">
      <c r="H1970" s="20"/>
      <c r="I1970" s="23"/>
    </row>
    <row r="1971" spans="8:9" x14ac:dyDescent="0.2">
      <c r="H1971" s="20"/>
      <c r="I1971" s="23"/>
    </row>
    <row r="1972" spans="8:9" x14ac:dyDescent="0.2">
      <c r="H1972" s="20"/>
      <c r="I1972" s="23"/>
    </row>
    <row r="1973" spans="8:9" x14ac:dyDescent="0.2">
      <c r="H1973" s="20"/>
      <c r="I1973" s="23"/>
    </row>
    <row r="1974" spans="8:9" x14ac:dyDescent="0.2">
      <c r="H1974" s="20"/>
      <c r="I1974" s="23"/>
    </row>
    <row r="1975" spans="8:9" x14ac:dyDescent="0.2">
      <c r="H1975" s="20"/>
      <c r="I1975" s="23"/>
    </row>
    <row r="1976" spans="8:9" x14ac:dyDescent="0.2">
      <c r="H1976" s="20"/>
      <c r="I1976" s="23"/>
    </row>
    <row r="1977" spans="8:9" x14ac:dyDescent="0.2">
      <c r="H1977" s="20"/>
      <c r="I1977" s="23"/>
    </row>
    <row r="1978" spans="8:9" x14ac:dyDescent="0.2">
      <c r="H1978" s="20"/>
      <c r="I1978" s="23"/>
    </row>
    <row r="1979" spans="8:9" x14ac:dyDescent="0.2">
      <c r="H1979" s="20"/>
      <c r="I1979" s="23"/>
    </row>
    <row r="1980" spans="8:9" x14ac:dyDescent="0.2">
      <c r="H1980" s="20"/>
      <c r="I1980" s="23"/>
    </row>
    <row r="1981" spans="8:9" x14ac:dyDescent="0.2">
      <c r="H1981" s="20"/>
      <c r="I1981" s="23"/>
    </row>
    <row r="1982" spans="8:9" x14ac:dyDescent="0.2">
      <c r="H1982" s="20"/>
      <c r="I1982" s="23"/>
    </row>
    <row r="1983" spans="8:9" x14ac:dyDescent="0.2">
      <c r="H1983" s="20"/>
      <c r="I1983" s="23"/>
    </row>
    <row r="1984" spans="8:9" x14ac:dyDescent="0.2">
      <c r="H1984" s="20"/>
      <c r="I1984" s="23"/>
    </row>
    <row r="1985" spans="8:9" x14ac:dyDescent="0.2">
      <c r="H1985" s="20"/>
      <c r="I1985" s="23"/>
    </row>
    <row r="1986" spans="8:9" x14ac:dyDescent="0.2">
      <c r="H1986" s="20"/>
      <c r="I1986" s="23"/>
    </row>
    <row r="1987" spans="8:9" x14ac:dyDescent="0.2">
      <c r="H1987" s="20"/>
      <c r="I1987" s="23"/>
    </row>
    <row r="1988" spans="8:9" x14ac:dyDescent="0.2">
      <c r="H1988" s="20"/>
      <c r="I1988" s="23"/>
    </row>
    <row r="1989" spans="8:9" x14ac:dyDescent="0.2">
      <c r="H1989" s="20"/>
      <c r="I1989" s="23"/>
    </row>
    <row r="1990" spans="8:9" x14ac:dyDescent="0.2">
      <c r="H1990" s="20"/>
      <c r="I1990" s="23"/>
    </row>
    <row r="1991" spans="8:9" x14ac:dyDescent="0.2">
      <c r="H1991" s="20"/>
      <c r="I1991" s="23"/>
    </row>
    <row r="1992" spans="8:9" x14ac:dyDescent="0.2">
      <c r="H1992" s="20"/>
      <c r="I1992" s="23"/>
    </row>
    <row r="1993" spans="8:9" x14ac:dyDescent="0.2">
      <c r="H1993" s="20"/>
      <c r="I1993" s="23"/>
    </row>
    <row r="1994" spans="8:9" x14ac:dyDescent="0.2">
      <c r="H1994" s="20"/>
      <c r="I1994" s="23"/>
    </row>
    <row r="1995" spans="8:9" x14ac:dyDescent="0.2">
      <c r="H1995" s="20"/>
      <c r="I1995" s="23"/>
    </row>
    <row r="1996" spans="8:9" x14ac:dyDescent="0.2">
      <c r="H1996" s="20"/>
      <c r="I1996" s="23"/>
    </row>
    <row r="1997" spans="8:9" x14ac:dyDescent="0.2">
      <c r="H1997" s="20"/>
      <c r="I1997" s="23"/>
    </row>
    <row r="1998" spans="8:9" x14ac:dyDescent="0.2">
      <c r="H1998" s="20"/>
      <c r="I1998" s="23"/>
    </row>
    <row r="1999" spans="8:9" x14ac:dyDescent="0.2">
      <c r="H1999" s="20"/>
      <c r="I1999" s="23"/>
    </row>
    <row r="2000" spans="8:9" x14ac:dyDescent="0.2">
      <c r="H2000" s="20"/>
      <c r="I2000" s="23"/>
    </row>
    <row r="2001" spans="8:9" x14ac:dyDescent="0.2">
      <c r="H2001" s="20"/>
      <c r="I2001" s="23"/>
    </row>
    <row r="2002" spans="8:9" x14ac:dyDescent="0.2">
      <c r="H2002" s="20"/>
      <c r="I2002" s="23"/>
    </row>
    <row r="2003" spans="8:9" x14ac:dyDescent="0.2">
      <c r="H2003" s="20"/>
      <c r="I2003" s="23"/>
    </row>
    <row r="2004" spans="8:9" x14ac:dyDescent="0.2">
      <c r="H2004" s="20"/>
      <c r="I2004" s="23"/>
    </row>
    <row r="2005" spans="8:9" x14ac:dyDescent="0.2">
      <c r="H2005" s="20"/>
      <c r="I2005" s="23"/>
    </row>
    <row r="2006" spans="8:9" x14ac:dyDescent="0.2">
      <c r="H2006" s="20"/>
      <c r="I2006" s="23"/>
    </row>
    <row r="2007" spans="8:9" x14ac:dyDescent="0.2">
      <c r="H2007" s="20"/>
      <c r="I2007" s="23"/>
    </row>
    <row r="2008" spans="8:9" x14ac:dyDescent="0.2">
      <c r="H2008" s="20"/>
      <c r="I2008" s="23"/>
    </row>
    <row r="2009" spans="8:9" x14ac:dyDescent="0.2">
      <c r="H2009" s="20"/>
      <c r="I2009" s="23"/>
    </row>
    <row r="2010" spans="8:9" x14ac:dyDescent="0.2">
      <c r="H2010" s="20"/>
      <c r="I2010" s="23"/>
    </row>
    <row r="2011" spans="8:9" x14ac:dyDescent="0.2">
      <c r="H2011" s="20"/>
      <c r="I2011" s="23"/>
    </row>
    <row r="2012" spans="8:9" x14ac:dyDescent="0.2">
      <c r="H2012" s="20"/>
      <c r="I2012" s="23"/>
    </row>
    <row r="2013" spans="8:9" x14ac:dyDescent="0.2">
      <c r="H2013" s="20"/>
      <c r="I2013" s="23"/>
    </row>
    <row r="2014" spans="8:9" x14ac:dyDescent="0.2">
      <c r="H2014" s="20"/>
      <c r="I2014" s="23"/>
    </row>
    <row r="2015" spans="8:9" x14ac:dyDescent="0.2">
      <c r="H2015" s="20"/>
      <c r="I2015" s="23"/>
    </row>
    <row r="2016" spans="8:9" x14ac:dyDescent="0.2">
      <c r="H2016" s="20"/>
      <c r="I2016" s="23"/>
    </row>
    <row r="2017" spans="8:9" x14ac:dyDescent="0.2">
      <c r="H2017" s="20"/>
      <c r="I2017" s="23"/>
    </row>
    <row r="2018" spans="8:9" x14ac:dyDescent="0.2">
      <c r="H2018" s="20"/>
      <c r="I2018" s="23"/>
    </row>
    <row r="2019" spans="8:9" x14ac:dyDescent="0.2">
      <c r="H2019" s="20"/>
      <c r="I2019" s="23"/>
    </row>
    <row r="2020" spans="8:9" x14ac:dyDescent="0.2">
      <c r="H2020" s="20"/>
      <c r="I2020" s="23"/>
    </row>
    <row r="2021" spans="8:9" x14ac:dyDescent="0.2">
      <c r="H2021" s="20"/>
      <c r="I2021" s="23"/>
    </row>
    <row r="2022" spans="8:9" x14ac:dyDescent="0.2">
      <c r="H2022" s="20"/>
      <c r="I2022" s="23"/>
    </row>
    <row r="2023" spans="8:9" x14ac:dyDescent="0.2">
      <c r="H2023" s="20"/>
      <c r="I2023" s="23"/>
    </row>
    <row r="2024" spans="8:9" x14ac:dyDescent="0.2">
      <c r="H2024" s="20"/>
      <c r="I2024" s="23"/>
    </row>
    <row r="2025" spans="8:9" x14ac:dyDescent="0.2">
      <c r="H2025" s="20"/>
      <c r="I2025" s="23"/>
    </row>
    <row r="2026" spans="8:9" x14ac:dyDescent="0.2">
      <c r="H2026" s="20"/>
      <c r="I2026" s="23"/>
    </row>
    <row r="2027" spans="8:9" x14ac:dyDescent="0.2">
      <c r="H2027" s="20"/>
      <c r="I2027" s="23"/>
    </row>
    <row r="2028" spans="8:9" x14ac:dyDescent="0.2">
      <c r="H2028" s="20"/>
      <c r="I2028" s="23"/>
    </row>
    <row r="2029" spans="8:9" x14ac:dyDescent="0.2">
      <c r="H2029" s="20"/>
      <c r="I2029" s="23"/>
    </row>
    <row r="2030" spans="8:9" x14ac:dyDescent="0.2">
      <c r="H2030" s="20"/>
      <c r="I2030" s="23"/>
    </row>
    <row r="2031" spans="8:9" x14ac:dyDescent="0.2">
      <c r="H2031" s="20"/>
      <c r="I2031" s="23"/>
    </row>
    <row r="2032" spans="8:9" x14ac:dyDescent="0.2">
      <c r="H2032" s="20"/>
      <c r="I2032" s="23"/>
    </row>
    <row r="2033" spans="8:9" x14ac:dyDescent="0.2">
      <c r="H2033" s="20"/>
      <c r="I2033" s="23"/>
    </row>
    <row r="2034" spans="8:9" x14ac:dyDescent="0.2">
      <c r="H2034" s="20"/>
      <c r="I2034" s="23"/>
    </row>
    <row r="2035" spans="8:9" x14ac:dyDescent="0.2">
      <c r="H2035" s="20"/>
      <c r="I2035" s="23"/>
    </row>
    <row r="2036" spans="8:9" x14ac:dyDescent="0.2">
      <c r="H2036" s="20"/>
      <c r="I2036" s="23"/>
    </row>
    <row r="2037" spans="8:9" x14ac:dyDescent="0.2">
      <c r="H2037" s="20"/>
      <c r="I2037" s="23"/>
    </row>
    <row r="2038" spans="8:9" x14ac:dyDescent="0.2">
      <c r="H2038" s="20"/>
      <c r="I2038" s="23"/>
    </row>
    <row r="2039" spans="8:9" x14ac:dyDescent="0.2">
      <c r="H2039" s="20"/>
      <c r="I2039" s="23"/>
    </row>
    <row r="2040" spans="8:9" x14ac:dyDescent="0.2">
      <c r="H2040" s="20"/>
      <c r="I2040" s="23"/>
    </row>
    <row r="2041" spans="8:9" x14ac:dyDescent="0.2">
      <c r="H2041" s="20"/>
      <c r="I2041" s="23"/>
    </row>
    <row r="2042" spans="8:9" x14ac:dyDescent="0.2">
      <c r="H2042" s="20"/>
      <c r="I2042" s="23"/>
    </row>
    <row r="2043" spans="8:9" x14ac:dyDescent="0.2">
      <c r="H2043" s="20"/>
      <c r="I2043" s="23"/>
    </row>
    <row r="2044" spans="8:9" x14ac:dyDescent="0.2">
      <c r="H2044" s="20"/>
      <c r="I2044" s="23"/>
    </row>
    <row r="2045" spans="8:9" x14ac:dyDescent="0.2">
      <c r="H2045" s="20"/>
      <c r="I2045" s="23"/>
    </row>
    <row r="2046" spans="8:9" x14ac:dyDescent="0.2">
      <c r="H2046" s="20"/>
      <c r="I2046" s="23"/>
    </row>
    <row r="2047" spans="8:9" x14ac:dyDescent="0.2">
      <c r="H2047" s="20"/>
      <c r="I2047" s="23"/>
    </row>
    <row r="2048" spans="8:9" x14ac:dyDescent="0.2">
      <c r="H2048" s="20"/>
      <c r="I2048" s="23"/>
    </row>
    <row r="2049" spans="8:9" x14ac:dyDescent="0.2">
      <c r="H2049" s="20"/>
      <c r="I2049" s="23"/>
    </row>
    <row r="2050" spans="8:9" x14ac:dyDescent="0.2">
      <c r="H2050" s="20"/>
      <c r="I2050" s="23"/>
    </row>
    <row r="2051" spans="8:9" x14ac:dyDescent="0.2">
      <c r="H2051" s="20"/>
      <c r="I2051" s="23"/>
    </row>
    <row r="2052" spans="8:9" x14ac:dyDescent="0.2">
      <c r="H2052" s="20"/>
      <c r="I2052" s="23"/>
    </row>
    <row r="2053" spans="8:9" x14ac:dyDescent="0.2">
      <c r="H2053" s="20"/>
      <c r="I2053" s="23"/>
    </row>
    <row r="2054" spans="8:9" x14ac:dyDescent="0.2">
      <c r="H2054" s="20"/>
      <c r="I2054" s="23"/>
    </row>
    <row r="2055" spans="8:9" x14ac:dyDescent="0.2">
      <c r="H2055" s="20"/>
      <c r="I2055" s="23"/>
    </row>
    <row r="2056" spans="8:9" x14ac:dyDescent="0.2">
      <c r="H2056" s="20"/>
      <c r="I2056" s="23"/>
    </row>
    <row r="2057" spans="8:9" x14ac:dyDescent="0.2">
      <c r="H2057" s="20"/>
      <c r="I2057" s="23"/>
    </row>
    <row r="2058" spans="8:9" x14ac:dyDescent="0.2">
      <c r="H2058" s="20"/>
      <c r="I2058" s="23"/>
    </row>
    <row r="2059" spans="8:9" x14ac:dyDescent="0.2">
      <c r="H2059" s="20"/>
      <c r="I2059" s="23"/>
    </row>
    <row r="2060" spans="8:9" x14ac:dyDescent="0.2">
      <c r="H2060" s="20"/>
      <c r="I2060" s="23"/>
    </row>
    <row r="2061" spans="8:9" x14ac:dyDescent="0.2">
      <c r="H2061" s="20"/>
      <c r="I2061" s="23"/>
    </row>
    <row r="2062" spans="8:9" x14ac:dyDescent="0.2">
      <c r="H2062" s="20"/>
      <c r="I2062" s="23"/>
    </row>
    <row r="2063" spans="8:9" x14ac:dyDescent="0.2">
      <c r="H2063" s="20"/>
      <c r="I2063" s="23"/>
    </row>
    <row r="2064" spans="8:9" x14ac:dyDescent="0.2">
      <c r="H2064" s="20"/>
      <c r="I2064" s="23"/>
    </row>
    <row r="2065" spans="8:9" x14ac:dyDescent="0.2">
      <c r="H2065" s="20"/>
      <c r="I2065" s="23"/>
    </row>
    <row r="2066" spans="8:9" x14ac:dyDescent="0.2">
      <c r="H2066" s="20"/>
      <c r="I2066" s="23"/>
    </row>
    <row r="2067" spans="8:9" x14ac:dyDescent="0.2">
      <c r="H2067" s="20"/>
      <c r="I2067" s="23"/>
    </row>
    <row r="2068" spans="8:9" x14ac:dyDescent="0.2">
      <c r="H2068" s="20"/>
      <c r="I2068" s="23"/>
    </row>
    <row r="2069" spans="8:9" x14ac:dyDescent="0.2">
      <c r="H2069" s="20"/>
      <c r="I2069" s="23"/>
    </row>
    <row r="2070" spans="8:9" x14ac:dyDescent="0.2">
      <c r="H2070" s="20"/>
      <c r="I2070" s="23"/>
    </row>
    <row r="2071" spans="8:9" x14ac:dyDescent="0.2">
      <c r="H2071" s="20"/>
      <c r="I2071" s="23"/>
    </row>
    <row r="2072" spans="8:9" x14ac:dyDescent="0.2">
      <c r="H2072" s="20"/>
      <c r="I2072" s="23"/>
    </row>
    <row r="2073" spans="8:9" x14ac:dyDescent="0.2">
      <c r="H2073" s="20"/>
      <c r="I2073" s="23"/>
    </row>
    <row r="2074" spans="8:9" x14ac:dyDescent="0.2">
      <c r="H2074" s="20"/>
      <c r="I2074" s="23"/>
    </row>
    <row r="2075" spans="8:9" x14ac:dyDescent="0.2">
      <c r="H2075" s="20"/>
      <c r="I2075" s="23"/>
    </row>
    <row r="2076" spans="8:9" x14ac:dyDescent="0.2">
      <c r="H2076" s="20"/>
      <c r="I2076" s="23"/>
    </row>
    <row r="2077" spans="8:9" x14ac:dyDescent="0.2">
      <c r="H2077" s="20"/>
      <c r="I2077" s="23"/>
    </row>
    <row r="2078" spans="8:9" x14ac:dyDescent="0.2">
      <c r="H2078" s="20"/>
      <c r="I2078" s="23"/>
    </row>
    <row r="2079" spans="8:9" x14ac:dyDescent="0.2">
      <c r="H2079" s="20"/>
      <c r="I2079" s="23"/>
    </row>
    <row r="2080" spans="8:9" x14ac:dyDescent="0.2">
      <c r="H2080" s="20"/>
      <c r="I2080" s="23"/>
    </row>
    <row r="2081" spans="8:9" x14ac:dyDescent="0.2">
      <c r="H2081" s="20"/>
      <c r="I2081" s="23"/>
    </row>
    <row r="2082" spans="8:9" x14ac:dyDescent="0.2">
      <c r="H2082" s="20"/>
      <c r="I2082" s="23"/>
    </row>
    <row r="2083" spans="8:9" x14ac:dyDescent="0.2">
      <c r="H2083" s="20"/>
      <c r="I2083" s="23"/>
    </row>
    <row r="2084" spans="8:9" x14ac:dyDescent="0.2">
      <c r="H2084" s="20"/>
      <c r="I2084" s="23"/>
    </row>
    <row r="2085" spans="8:9" x14ac:dyDescent="0.2">
      <c r="H2085" s="20"/>
      <c r="I2085" s="23"/>
    </row>
    <row r="2086" spans="8:9" x14ac:dyDescent="0.2">
      <c r="H2086" s="20"/>
      <c r="I2086" s="23"/>
    </row>
    <row r="2087" spans="8:9" x14ac:dyDescent="0.2">
      <c r="H2087" s="20"/>
      <c r="I2087" s="23"/>
    </row>
    <row r="2088" spans="8:9" x14ac:dyDescent="0.2">
      <c r="H2088" s="20"/>
      <c r="I2088" s="23"/>
    </row>
    <row r="2089" spans="8:9" x14ac:dyDescent="0.2">
      <c r="H2089" s="20"/>
      <c r="I2089" s="23"/>
    </row>
    <row r="2090" spans="8:9" x14ac:dyDescent="0.2">
      <c r="H2090" s="20"/>
      <c r="I2090" s="23"/>
    </row>
    <row r="2091" spans="8:9" x14ac:dyDescent="0.2">
      <c r="H2091" s="20"/>
      <c r="I2091" s="23"/>
    </row>
    <row r="2092" spans="8:9" x14ac:dyDescent="0.2">
      <c r="H2092" s="20"/>
      <c r="I2092" s="23"/>
    </row>
    <row r="2093" spans="8:9" x14ac:dyDescent="0.2">
      <c r="H2093" s="20"/>
      <c r="I2093" s="23"/>
    </row>
    <row r="2094" spans="8:9" x14ac:dyDescent="0.2">
      <c r="H2094" s="20"/>
      <c r="I2094" s="23"/>
    </row>
    <row r="2095" spans="8:9" x14ac:dyDescent="0.2">
      <c r="H2095" s="20"/>
      <c r="I2095" s="23"/>
    </row>
    <row r="2096" spans="8:9" x14ac:dyDescent="0.2">
      <c r="H2096" s="20"/>
      <c r="I2096" s="23"/>
    </row>
    <row r="2097" spans="8:9" x14ac:dyDescent="0.2">
      <c r="H2097" s="20"/>
      <c r="I2097" s="23"/>
    </row>
    <row r="2098" spans="8:9" x14ac:dyDescent="0.2">
      <c r="H2098" s="20"/>
      <c r="I2098" s="23"/>
    </row>
    <row r="2099" spans="8:9" x14ac:dyDescent="0.2">
      <c r="H2099" s="20"/>
      <c r="I2099" s="23"/>
    </row>
    <row r="2100" spans="8:9" x14ac:dyDescent="0.2">
      <c r="H2100" s="20"/>
      <c r="I2100" s="23"/>
    </row>
    <row r="2101" spans="8:9" x14ac:dyDescent="0.2">
      <c r="H2101" s="20"/>
      <c r="I2101" s="23"/>
    </row>
    <row r="2102" spans="8:9" x14ac:dyDescent="0.2">
      <c r="H2102" s="20"/>
      <c r="I2102" s="23"/>
    </row>
    <row r="2103" spans="8:9" x14ac:dyDescent="0.2">
      <c r="H2103" s="20"/>
      <c r="I2103" s="23"/>
    </row>
    <row r="2104" spans="8:9" x14ac:dyDescent="0.2">
      <c r="H2104" s="20"/>
      <c r="I2104" s="23"/>
    </row>
    <row r="2105" spans="8:9" x14ac:dyDescent="0.2">
      <c r="H2105" s="20"/>
      <c r="I2105" s="23"/>
    </row>
    <row r="2106" spans="8:9" x14ac:dyDescent="0.2">
      <c r="H2106" s="20"/>
      <c r="I2106" s="23"/>
    </row>
    <row r="2107" spans="8:9" x14ac:dyDescent="0.2">
      <c r="H2107" s="20"/>
      <c r="I2107" s="23"/>
    </row>
    <row r="2108" spans="8:9" x14ac:dyDescent="0.2">
      <c r="H2108" s="20"/>
      <c r="I2108" s="23"/>
    </row>
    <row r="2109" spans="8:9" x14ac:dyDescent="0.2">
      <c r="H2109" s="20"/>
      <c r="I2109" s="23"/>
    </row>
    <row r="2110" spans="8:9" x14ac:dyDescent="0.2">
      <c r="H2110" s="20"/>
      <c r="I2110" s="23"/>
    </row>
    <row r="2111" spans="8:9" x14ac:dyDescent="0.2">
      <c r="H2111" s="20"/>
      <c r="I2111" s="23"/>
    </row>
    <row r="2112" spans="8:9" x14ac:dyDescent="0.2">
      <c r="H2112" s="20"/>
      <c r="I2112" s="23"/>
    </row>
    <row r="2113" spans="8:9" x14ac:dyDescent="0.2">
      <c r="H2113" s="20"/>
      <c r="I2113" s="23"/>
    </row>
    <row r="2114" spans="8:9" x14ac:dyDescent="0.2">
      <c r="H2114" s="20"/>
      <c r="I2114" s="23"/>
    </row>
    <row r="2115" spans="8:9" x14ac:dyDescent="0.2">
      <c r="H2115" s="20"/>
      <c r="I2115" s="23"/>
    </row>
    <row r="2116" spans="8:9" x14ac:dyDescent="0.2">
      <c r="H2116" s="20"/>
      <c r="I2116" s="23"/>
    </row>
    <row r="2117" spans="8:9" x14ac:dyDescent="0.2">
      <c r="H2117" s="20"/>
      <c r="I2117" s="23"/>
    </row>
    <row r="2118" spans="8:9" x14ac:dyDescent="0.2">
      <c r="H2118" s="20"/>
      <c r="I2118" s="23"/>
    </row>
    <row r="2119" spans="8:9" x14ac:dyDescent="0.2">
      <c r="H2119" s="20"/>
      <c r="I2119" s="23"/>
    </row>
    <row r="2120" spans="8:9" x14ac:dyDescent="0.2">
      <c r="H2120" s="20"/>
      <c r="I2120" s="23"/>
    </row>
    <row r="2121" spans="8:9" x14ac:dyDescent="0.2">
      <c r="H2121" s="20"/>
      <c r="I2121" s="23"/>
    </row>
    <row r="2122" spans="8:9" x14ac:dyDescent="0.2">
      <c r="H2122" s="20"/>
      <c r="I2122" s="23"/>
    </row>
    <row r="2123" spans="8:9" x14ac:dyDescent="0.2">
      <c r="H2123" s="20"/>
      <c r="I2123" s="23"/>
    </row>
    <row r="2124" spans="8:9" x14ac:dyDescent="0.2">
      <c r="H2124" s="20"/>
      <c r="I2124" s="23"/>
    </row>
    <row r="2125" spans="8:9" x14ac:dyDescent="0.2">
      <c r="H2125" s="20"/>
      <c r="I2125" s="23"/>
    </row>
    <row r="2126" spans="8:9" x14ac:dyDescent="0.2">
      <c r="H2126" s="20"/>
      <c r="I2126" s="23"/>
    </row>
    <row r="2127" spans="8:9" x14ac:dyDescent="0.2">
      <c r="H2127" s="20"/>
      <c r="I2127" s="23"/>
    </row>
    <row r="2128" spans="8:9" x14ac:dyDescent="0.2">
      <c r="H2128" s="20"/>
      <c r="I2128" s="23"/>
    </row>
    <row r="2129" spans="8:9" x14ac:dyDescent="0.2">
      <c r="H2129" s="20"/>
      <c r="I2129" s="23"/>
    </row>
    <row r="2130" spans="8:9" x14ac:dyDescent="0.2">
      <c r="H2130" s="20"/>
      <c r="I2130" s="23"/>
    </row>
    <row r="2131" spans="8:9" x14ac:dyDescent="0.2">
      <c r="H2131" s="20"/>
      <c r="I2131" s="23"/>
    </row>
    <row r="2132" spans="8:9" x14ac:dyDescent="0.2">
      <c r="H2132" s="20"/>
      <c r="I2132" s="23"/>
    </row>
    <row r="2133" spans="8:9" x14ac:dyDescent="0.2">
      <c r="H2133" s="20"/>
      <c r="I2133" s="23"/>
    </row>
    <row r="2134" spans="8:9" x14ac:dyDescent="0.2">
      <c r="H2134" s="20"/>
      <c r="I2134" s="23"/>
    </row>
    <row r="2135" spans="8:9" x14ac:dyDescent="0.2">
      <c r="H2135" s="20"/>
      <c r="I2135" s="23"/>
    </row>
    <row r="2136" spans="8:9" x14ac:dyDescent="0.2">
      <c r="H2136" s="20"/>
      <c r="I2136" s="23"/>
    </row>
    <row r="2137" spans="8:9" x14ac:dyDescent="0.2">
      <c r="H2137" s="20"/>
      <c r="I2137" s="23"/>
    </row>
    <row r="2138" spans="8:9" x14ac:dyDescent="0.2">
      <c r="H2138" s="20"/>
      <c r="I2138" s="23"/>
    </row>
    <row r="2139" spans="8:9" x14ac:dyDescent="0.2">
      <c r="H2139" s="20"/>
      <c r="I2139" s="23"/>
    </row>
    <row r="2140" spans="8:9" x14ac:dyDescent="0.2">
      <c r="H2140" s="20"/>
      <c r="I2140" s="23"/>
    </row>
    <row r="2141" spans="8:9" x14ac:dyDescent="0.2">
      <c r="H2141" s="20"/>
      <c r="I2141" s="23"/>
    </row>
    <row r="2142" spans="8:9" x14ac:dyDescent="0.2">
      <c r="H2142" s="20"/>
      <c r="I2142" s="23"/>
    </row>
    <row r="2143" spans="8:9" x14ac:dyDescent="0.2">
      <c r="H2143" s="20"/>
      <c r="I2143" s="23"/>
    </row>
    <row r="2144" spans="8:9" x14ac:dyDescent="0.2">
      <c r="H2144" s="20"/>
      <c r="I2144" s="23"/>
    </row>
    <row r="2145" spans="8:9" x14ac:dyDescent="0.2">
      <c r="H2145" s="20"/>
      <c r="I2145" s="23"/>
    </row>
    <row r="2146" spans="8:9" x14ac:dyDescent="0.2">
      <c r="H2146" s="20"/>
      <c r="I2146" s="23"/>
    </row>
    <row r="2147" spans="8:9" x14ac:dyDescent="0.2">
      <c r="H2147" s="20"/>
      <c r="I2147" s="23"/>
    </row>
    <row r="2148" spans="8:9" x14ac:dyDescent="0.2">
      <c r="H2148" s="20"/>
      <c r="I2148" s="23"/>
    </row>
    <row r="2149" spans="8:9" x14ac:dyDescent="0.2">
      <c r="H2149" s="20"/>
      <c r="I2149" s="23"/>
    </row>
    <row r="2150" spans="8:9" x14ac:dyDescent="0.2">
      <c r="H2150" s="20"/>
      <c r="I2150" s="23"/>
    </row>
    <row r="2151" spans="8:9" x14ac:dyDescent="0.2">
      <c r="H2151" s="20"/>
      <c r="I2151" s="23"/>
    </row>
    <row r="2152" spans="8:9" x14ac:dyDescent="0.2">
      <c r="H2152" s="20"/>
      <c r="I2152" s="23"/>
    </row>
    <row r="2153" spans="8:9" x14ac:dyDescent="0.2">
      <c r="H2153" s="20"/>
      <c r="I2153" s="23"/>
    </row>
    <row r="2154" spans="8:9" x14ac:dyDescent="0.2">
      <c r="H2154" s="20"/>
      <c r="I2154" s="23"/>
    </row>
    <row r="2155" spans="8:9" x14ac:dyDescent="0.2">
      <c r="H2155" s="20"/>
      <c r="I2155" s="23"/>
    </row>
    <row r="2156" spans="8:9" x14ac:dyDescent="0.2">
      <c r="H2156" s="20"/>
      <c r="I2156" s="23"/>
    </row>
    <row r="2157" spans="8:9" x14ac:dyDescent="0.2">
      <c r="H2157" s="20"/>
      <c r="I2157" s="23"/>
    </row>
    <row r="2158" spans="8:9" x14ac:dyDescent="0.2">
      <c r="H2158" s="20"/>
      <c r="I2158" s="23"/>
    </row>
    <row r="2159" spans="8:9" x14ac:dyDescent="0.2">
      <c r="H2159" s="20"/>
      <c r="I2159" s="23"/>
    </row>
    <row r="2160" spans="8:9" x14ac:dyDescent="0.2">
      <c r="H2160" s="20"/>
      <c r="I2160" s="23"/>
    </row>
    <row r="2161" spans="8:9" x14ac:dyDescent="0.2">
      <c r="H2161" s="20"/>
      <c r="I2161" s="23"/>
    </row>
    <row r="2162" spans="8:9" x14ac:dyDescent="0.2">
      <c r="H2162" s="20"/>
      <c r="I2162" s="23"/>
    </row>
    <row r="2163" spans="8:9" x14ac:dyDescent="0.2">
      <c r="H2163" s="20"/>
      <c r="I2163" s="23"/>
    </row>
    <row r="2164" spans="8:9" x14ac:dyDescent="0.2">
      <c r="H2164" s="20"/>
      <c r="I2164" s="23"/>
    </row>
    <row r="2165" spans="8:9" x14ac:dyDescent="0.2">
      <c r="H2165" s="20"/>
      <c r="I2165" s="23"/>
    </row>
    <row r="2166" spans="8:9" x14ac:dyDescent="0.2">
      <c r="H2166" s="20"/>
      <c r="I2166" s="23"/>
    </row>
    <row r="2167" spans="8:9" x14ac:dyDescent="0.2">
      <c r="H2167" s="20"/>
      <c r="I2167" s="23"/>
    </row>
    <row r="2168" spans="8:9" x14ac:dyDescent="0.2">
      <c r="H2168" s="20"/>
      <c r="I2168" s="23"/>
    </row>
    <row r="2169" spans="8:9" x14ac:dyDescent="0.2">
      <c r="H2169" s="20"/>
      <c r="I2169" s="23"/>
    </row>
    <row r="2170" spans="8:9" x14ac:dyDescent="0.2">
      <c r="H2170" s="20"/>
      <c r="I2170" s="23"/>
    </row>
    <row r="2171" spans="8:9" x14ac:dyDescent="0.2">
      <c r="H2171" s="20"/>
      <c r="I2171" s="23"/>
    </row>
    <row r="2172" spans="8:9" x14ac:dyDescent="0.2">
      <c r="H2172" s="20"/>
      <c r="I2172" s="23"/>
    </row>
    <row r="2173" spans="8:9" x14ac:dyDescent="0.2">
      <c r="H2173" s="20"/>
      <c r="I2173" s="23"/>
    </row>
    <row r="2174" spans="8:9" x14ac:dyDescent="0.2">
      <c r="H2174" s="20"/>
      <c r="I2174" s="23"/>
    </row>
    <row r="2175" spans="8:9" x14ac:dyDescent="0.2">
      <c r="H2175" s="20"/>
      <c r="I2175" s="23"/>
    </row>
    <row r="2176" spans="8:9" x14ac:dyDescent="0.2">
      <c r="H2176" s="20"/>
      <c r="I2176" s="23"/>
    </row>
    <row r="2177" spans="8:9" x14ac:dyDescent="0.2">
      <c r="H2177" s="20"/>
      <c r="I2177" s="23"/>
    </row>
    <row r="2178" spans="8:9" x14ac:dyDescent="0.2">
      <c r="H2178" s="20"/>
      <c r="I2178" s="23"/>
    </row>
    <row r="2179" spans="8:9" x14ac:dyDescent="0.2">
      <c r="H2179" s="20"/>
      <c r="I2179" s="23"/>
    </row>
    <row r="2180" spans="8:9" x14ac:dyDescent="0.2">
      <c r="H2180" s="20"/>
      <c r="I2180" s="23"/>
    </row>
    <row r="2181" spans="8:9" x14ac:dyDescent="0.2">
      <c r="H2181" s="20"/>
      <c r="I2181" s="23"/>
    </row>
    <row r="2182" spans="8:9" x14ac:dyDescent="0.2">
      <c r="H2182" s="20"/>
      <c r="I2182" s="23"/>
    </row>
    <row r="2183" spans="8:9" x14ac:dyDescent="0.2">
      <c r="H2183" s="20"/>
      <c r="I2183" s="23"/>
    </row>
    <row r="2184" spans="8:9" x14ac:dyDescent="0.2">
      <c r="H2184" s="20"/>
      <c r="I2184" s="23"/>
    </row>
    <row r="2185" spans="8:9" x14ac:dyDescent="0.2">
      <c r="H2185" s="20"/>
      <c r="I2185" s="23"/>
    </row>
    <row r="2186" spans="8:9" x14ac:dyDescent="0.2">
      <c r="H2186" s="20"/>
      <c r="I2186" s="23"/>
    </row>
    <row r="2187" spans="8:9" x14ac:dyDescent="0.2">
      <c r="H2187" s="20"/>
      <c r="I2187" s="23"/>
    </row>
    <row r="2188" spans="8:9" x14ac:dyDescent="0.2">
      <c r="H2188" s="20"/>
      <c r="I2188" s="23"/>
    </row>
    <row r="2189" spans="8:9" x14ac:dyDescent="0.2">
      <c r="H2189" s="20"/>
      <c r="I2189" s="23"/>
    </row>
    <row r="2190" spans="8:9" x14ac:dyDescent="0.2">
      <c r="H2190" s="20"/>
      <c r="I2190" s="23"/>
    </row>
    <row r="2191" spans="8:9" x14ac:dyDescent="0.2">
      <c r="H2191" s="20"/>
      <c r="I2191" s="23"/>
    </row>
    <row r="2192" spans="8:9" x14ac:dyDescent="0.2">
      <c r="H2192" s="20"/>
      <c r="I2192" s="23"/>
    </row>
    <row r="2193" spans="8:9" x14ac:dyDescent="0.2">
      <c r="H2193" s="20"/>
      <c r="I2193" s="23"/>
    </row>
    <row r="2194" spans="8:9" x14ac:dyDescent="0.2">
      <c r="H2194" s="20"/>
      <c r="I2194" s="23"/>
    </row>
    <row r="2195" spans="8:9" x14ac:dyDescent="0.2">
      <c r="H2195" s="20"/>
      <c r="I2195" s="23"/>
    </row>
    <row r="2196" spans="8:9" x14ac:dyDescent="0.2">
      <c r="H2196" s="20"/>
      <c r="I2196" s="23"/>
    </row>
    <row r="2197" spans="8:9" x14ac:dyDescent="0.2">
      <c r="H2197" s="20"/>
      <c r="I2197" s="23"/>
    </row>
    <row r="2198" spans="8:9" x14ac:dyDescent="0.2">
      <c r="H2198" s="20"/>
      <c r="I2198" s="23"/>
    </row>
    <row r="2199" spans="8:9" x14ac:dyDescent="0.2">
      <c r="H2199" s="20"/>
      <c r="I2199" s="23"/>
    </row>
    <row r="2200" spans="8:9" x14ac:dyDescent="0.2">
      <c r="H2200" s="20"/>
      <c r="I2200" s="23"/>
    </row>
    <row r="2201" spans="8:9" x14ac:dyDescent="0.2">
      <c r="H2201" s="20"/>
      <c r="I2201" s="23"/>
    </row>
    <row r="2202" spans="8:9" x14ac:dyDescent="0.2">
      <c r="H2202" s="20"/>
      <c r="I2202" s="23"/>
    </row>
    <row r="2203" spans="8:9" x14ac:dyDescent="0.2">
      <c r="H2203" s="20"/>
      <c r="I2203" s="23"/>
    </row>
    <row r="2204" spans="8:9" x14ac:dyDescent="0.2">
      <c r="H2204" s="20"/>
      <c r="I2204" s="23"/>
    </row>
    <row r="2205" spans="8:9" x14ac:dyDescent="0.2">
      <c r="H2205" s="20"/>
      <c r="I2205" s="23"/>
    </row>
    <row r="2206" spans="8:9" x14ac:dyDescent="0.2">
      <c r="H2206" s="20"/>
      <c r="I2206" s="23"/>
    </row>
    <row r="2207" spans="8:9" x14ac:dyDescent="0.2">
      <c r="H2207" s="20"/>
      <c r="I2207" s="23"/>
    </row>
    <row r="2208" spans="8:9" x14ac:dyDescent="0.2">
      <c r="H2208" s="20"/>
      <c r="I2208" s="23"/>
    </row>
    <row r="2209" spans="8:9" x14ac:dyDescent="0.2">
      <c r="H2209" s="20"/>
      <c r="I2209" s="23"/>
    </row>
    <row r="2210" spans="8:9" x14ac:dyDescent="0.2">
      <c r="H2210" s="20"/>
      <c r="I2210" s="23"/>
    </row>
    <row r="2211" spans="8:9" x14ac:dyDescent="0.2">
      <c r="H2211" s="20"/>
      <c r="I2211" s="23"/>
    </row>
    <row r="2212" spans="8:9" x14ac:dyDescent="0.2">
      <c r="H2212" s="20"/>
      <c r="I2212" s="23"/>
    </row>
    <row r="2213" spans="8:9" x14ac:dyDescent="0.2">
      <c r="H2213" s="20"/>
      <c r="I2213" s="23"/>
    </row>
    <row r="2214" spans="8:9" x14ac:dyDescent="0.2">
      <c r="H2214" s="20"/>
      <c r="I2214" s="23"/>
    </row>
    <row r="2215" spans="8:9" x14ac:dyDescent="0.2">
      <c r="H2215" s="20"/>
      <c r="I2215" s="23"/>
    </row>
    <row r="2216" spans="8:9" x14ac:dyDescent="0.2">
      <c r="H2216" s="20"/>
      <c r="I2216" s="23"/>
    </row>
    <row r="2217" spans="8:9" x14ac:dyDescent="0.2">
      <c r="H2217" s="20"/>
      <c r="I2217" s="23"/>
    </row>
    <row r="2218" spans="8:9" x14ac:dyDescent="0.2">
      <c r="H2218" s="20"/>
      <c r="I2218" s="23"/>
    </row>
    <row r="2219" spans="8:9" x14ac:dyDescent="0.2">
      <c r="H2219" s="20"/>
      <c r="I2219" s="23"/>
    </row>
    <row r="2220" spans="8:9" x14ac:dyDescent="0.2">
      <c r="H2220" s="20"/>
      <c r="I2220" s="23"/>
    </row>
    <row r="2221" spans="8:9" x14ac:dyDescent="0.2">
      <c r="H2221" s="20"/>
      <c r="I2221" s="23"/>
    </row>
    <row r="2222" spans="8:9" x14ac:dyDescent="0.2">
      <c r="H2222" s="20"/>
      <c r="I2222" s="23"/>
    </row>
    <row r="2223" spans="8:9" x14ac:dyDescent="0.2">
      <c r="H2223" s="20"/>
      <c r="I2223" s="23"/>
    </row>
    <row r="2224" spans="8:9" x14ac:dyDescent="0.2">
      <c r="H2224" s="20"/>
      <c r="I2224" s="23"/>
    </row>
    <row r="2225" spans="8:9" x14ac:dyDescent="0.2">
      <c r="H2225" s="20"/>
      <c r="I2225" s="23"/>
    </row>
    <row r="2226" spans="8:9" x14ac:dyDescent="0.2">
      <c r="H2226" s="20"/>
      <c r="I2226" s="23"/>
    </row>
    <row r="2227" spans="8:9" x14ac:dyDescent="0.2">
      <c r="H2227" s="20"/>
      <c r="I2227" s="23"/>
    </row>
    <row r="2228" spans="8:9" x14ac:dyDescent="0.2">
      <c r="H2228" s="20"/>
      <c r="I2228" s="23"/>
    </row>
    <row r="2229" spans="8:9" x14ac:dyDescent="0.2">
      <c r="H2229" s="20"/>
      <c r="I2229" s="23"/>
    </row>
    <row r="2230" spans="8:9" x14ac:dyDescent="0.2">
      <c r="H2230" s="20"/>
      <c r="I2230" s="23"/>
    </row>
    <row r="2231" spans="8:9" x14ac:dyDescent="0.2">
      <c r="H2231" s="20"/>
      <c r="I2231" s="23"/>
    </row>
    <row r="2232" spans="8:9" x14ac:dyDescent="0.2">
      <c r="H2232" s="20"/>
      <c r="I2232" s="23"/>
    </row>
    <row r="2233" spans="8:9" x14ac:dyDescent="0.2">
      <c r="H2233" s="20"/>
      <c r="I2233" s="23"/>
    </row>
    <row r="2234" spans="8:9" x14ac:dyDescent="0.2">
      <c r="H2234" s="20"/>
      <c r="I2234" s="23"/>
    </row>
    <row r="2235" spans="8:9" x14ac:dyDescent="0.2">
      <c r="H2235" s="20"/>
      <c r="I2235" s="23"/>
    </row>
    <row r="2236" spans="8:9" x14ac:dyDescent="0.2">
      <c r="H2236" s="20"/>
      <c r="I2236" s="23"/>
    </row>
    <row r="2237" spans="8:9" x14ac:dyDescent="0.2">
      <c r="H2237" s="20"/>
      <c r="I2237" s="23"/>
    </row>
    <row r="2238" spans="8:9" x14ac:dyDescent="0.2">
      <c r="H2238" s="20"/>
      <c r="I2238" s="23"/>
    </row>
    <row r="2239" spans="8:9" x14ac:dyDescent="0.2">
      <c r="H2239" s="20"/>
      <c r="I2239" s="23"/>
    </row>
    <row r="2240" spans="8:9" x14ac:dyDescent="0.2">
      <c r="H2240" s="20"/>
      <c r="I2240" s="23"/>
    </row>
    <row r="2241" spans="8:9" x14ac:dyDescent="0.2">
      <c r="H2241" s="20"/>
      <c r="I2241" s="23"/>
    </row>
    <row r="2242" spans="8:9" x14ac:dyDescent="0.2">
      <c r="H2242" s="20"/>
      <c r="I2242" s="23"/>
    </row>
    <row r="2243" spans="8:9" x14ac:dyDescent="0.2">
      <c r="H2243" s="20"/>
      <c r="I2243" s="23"/>
    </row>
    <row r="2244" spans="8:9" x14ac:dyDescent="0.2">
      <c r="H2244" s="20"/>
      <c r="I2244" s="23"/>
    </row>
    <row r="2245" spans="8:9" x14ac:dyDescent="0.2">
      <c r="H2245" s="20"/>
      <c r="I2245" s="23"/>
    </row>
    <row r="2246" spans="8:9" x14ac:dyDescent="0.2">
      <c r="H2246" s="20"/>
      <c r="I2246" s="23"/>
    </row>
    <row r="2247" spans="8:9" x14ac:dyDescent="0.2">
      <c r="H2247" s="20"/>
      <c r="I2247" s="23"/>
    </row>
    <row r="2248" spans="8:9" x14ac:dyDescent="0.2">
      <c r="H2248" s="20"/>
      <c r="I2248" s="23"/>
    </row>
    <row r="2249" spans="8:9" x14ac:dyDescent="0.2">
      <c r="H2249" s="20"/>
      <c r="I2249" s="23"/>
    </row>
    <row r="2250" spans="8:9" x14ac:dyDescent="0.2">
      <c r="H2250" s="20"/>
      <c r="I2250" s="23"/>
    </row>
    <row r="2251" spans="8:9" x14ac:dyDescent="0.2">
      <c r="H2251" s="20"/>
      <c r="I2251" s="23"/>
    </row>
    <row r="2252" spans="8:9" x14ac:dyDescent="0.2">
      <c r="H2252" s="20"/>
      <c r="I2252" s="23"/>
    </row>
    <row r="2253" spans="8:9" x14ac:dyDescent="0.2">
      <c r="H2253" s="20"/>
      <c r="I2253" s="23"/>
    </row>
    <row r="2254" spans="8:9" x14ac:dyDescent="0.2">
      <c r="H2254" s="20"/>
      <c r="I2254" s="23"/>
    </row>
    <row r="2255" spans="8:9" x14ac:dyDescent="0.2">
      <c r="H2255" s="20"/>
      <c r="I2255" s="23"/>
    </row>
    <row r="2256" spans="8:9" x14ac:dyDescent="0.2">
      <c r="H2256" s="20"/>
      <c r="I2256" s="23"/>
    </row>
    <row r="2257" spans="8:9" x14ac:dyDescent="0.2">
      <c r="H2257" s="20"/>
      <c r="I2257" s="23"/>
    </row>
    <row r="2258" spans="8:9" x14ac:dyDescent="0.2">
      <c r="H2258" s="20"/>
      <c r="I2258" s="23"/>
    </row>
    <row r="2259" spans="8:9" x14ac:dyDescent="0.2">
      <c r="H2259" s="20"/>
      <c r="I2259" s="23"/>
    </row>
    <row r="2260" spans="8:9" x14ac:dyDescent="0.2">
      <c r="H2260" s="20"/>
      <c r="I2260" s="23"/>
    </row>
    <row r="2261" spans="8:9" x14ac:dyDescent="0.2">
      <c r="H2261" s="20"/>
      <c r="I2261" s="23"/>
    </row>
    <row r="2262" spans="8:9" x14ac:dyDescent="0.2">
      <c r="H2262" s="20"/>
      <c r="I2262" s="23"/>
    </row>
    <row r="2263" spans="8:9" x14ac:dyDescent="0.2">
      <c r="H2263" s="20"/>
      <c r="I2263" s="23"/>
    </row>
    <row r="2264" spans="8:9" x14ac:dyDescent="0.2">
      <c r="H2264" s="20"/>
      <c r="I2264" s="23"/>
    </row>
    <row r="2265" spans="8:9" x14ac:dyDescent="0.2">
      <c r="H2265" s="20"/>
      <c r="I2265" s="23"/>
    </row>
    <row r="2266" spans="8:9" x14ac:dyDescent="0.2">
      <c r="H2266" s="20"/>
      <c r="I2266" s="23"/>
    </row>
    <row r="2267" spans="8:9" x14ac:dyDescent="0.2">
      <c r="H2267" s="20"/>
      <c r="I2267" s="23"/>
    </row>
    <row r="2268" spans="8:9" x14ac:dyDescent="0.2">
      <c r="H2268" s="20"/>
      <c r="I2268" s="23"/>
    </row>
    <row r="2269" spans="8:9" x14ac:dyDescent="0.2">
      <c r="H2269" s="20"/>
      <c r="I2269" s="23"/>
    </row>
    <row r="2270" spans="8:9" x14ac:dyDescent="0.2">
      <c r="H2270" s="20"/>
      <c r="I2270" s="23"/>
    </row>
    <row r="2271" spans="8:9" x14ac:dyDescent="0.2">
      <c r="H2271" s="20"/>
      <c r="I2271" s="23"/>
    </row>
    <row r="2272" spans="8:9" x14ac:dyDescent="0.2">
      <c r="H2272" s="20"/>
      <c r="I2272" s="23"/>
    </row>
    <row r="2273" spans="8:9" x14ac:dyDescent="0.2">
      <c r="H2273" s="20"/>
      <c r="I2273" s="23"/>
    </row>
    <row r="2274" spans="8:9" x14ac:dyDescent="0.2">
      <c r="H2274" s="20"/>
      <c r="I2274" s="23"/>
    </row>
    <row r="2275" spans="8:9" x14ac:dyDescent="0.2">
      <c r="H2275" s="20"/>
      <c r="I2275" s="23"/>
    </row>
    <row r="2276" spans="8:9" x14ac:dyDescent="0.2">
      <c r="H2276" s="20"/>
      <c r="I2276" s="23"/>
    </row>
    <row r="2277" spans="8:9" x14ac:dyDescent="0.2">
      <c r="H2277" s="20"/>
      <c r="I2277" s="23"/>
    </row>
    <row r="2278" spans="8:9" x14ac:dyDescent="0.2">
      <c r="H2278" s="20"/>
      <c r="I2278" s="23"/>
    </row>
    <row r="2279" spans="8:9" x14ac:dyDescent="0.2">
      <c r="H2279" s="20"/>
      <c r="I2279" s="23"/>
    </row>
    <row r="2280" spans="8:9" x14ac:dyDescent="0.2">
      <c r="H2280" s="20"/>
      <c r="I2280" s="23"/>
    </row>
    <row r="2281" spans="8:9" x14ac:dyDescent="0.2">
      <c r="H2281" s="20"/>
      <c r="I2281" s="23"/>
    </row>
    <row r="2282" spans="8:9" x14ac:dyDescent="0.2">
      <c r="H2282" s="20"/>
      <c r="I2282" s="23"/>
    </row>
    <row r="2283" spans="8:9" x14ac:dyDescent="0.2">
      <c r="H2283" s="20"/>
      <c r="I2283" s="23"/>
    </row>
    <row r="2284" spans="8:9" x14ac:dyDescent="0.2">
      <c r="H2284" s="20"/>
      <c r="I2284" s="23"/>
    </row>
    <row r="2285" spans="8:9" x14ac:dyDescent="0.2">
      <c r="H2285" s="20"/>
      <c r="I2285" s="23"/>
    </row>
    <row r="2286" spans="8:9" x14ac:dyDescent="0.2">
      <c r="H2286" s="20"/>
      <c r="I2286" s="23"/>
    </row>
    <row r="2287" spans="8:9" x14ac:dyDescent="0.2">
      <c r="H2287" s="20"/>
      <c r="I2287" s="23"/>
    </row>
    <row r="2288" spans="8:9" x14ac:dyDescent="0.2">
      <c r="H2288" s="20"/>
      <c r="I2288" s="23"/>
    </row>
    <row r="2289" spans="8:9" x14ac:dyDescent="0.2">
      <c r="H2289" s="20"/>
      <c r="I2289" s="23"/>
    </row>
    <row r="2290" spans="8:9" x14ac:dyDescent="0.2">
      <c r="H2290" s="20"/>
      <c r="I2290" s="23"/>
    </row>
    <row r="2291" spans="8:9" x14ac:dyDescent="0.2">
      <c r="H2291" s="20"/>
      <c r="I2291" s="23"/>
    </row>
    <row r="2292" spans="8:9" x14ac:dyDescent="0.2">
      <c r="H2292" s="20"/>
      <c r="I2292" s="23"/>
    </row>
    <row r="2293" spans="8:9" x14ac:dyDescent="0.2">
      <c r="H2293" s="20"/>
      <c r="I2293" s="23"/>
    </row>
    <row r="2294" spans="8:9" x14ac:dyDescent="0.2">
      <c r="H2294" s="20"/>
      <c r="I2294" s="23"/>
    </row>
    <row r="2295" spans="8:9" x14ac:dyDescent="0.2">
      <c r="H2295" s="20"/>
      <c r="I2295" s="23"/>
    </row>
    <row r="2296" spans="8:9" x14ac:dyDescent="0.2">
      <c r="H2296" s="20"/>
      <c r="I2296" s="23"/>
    </row>
    <row r="2297" spans="8:9" x14ac:dyDescent="0.2">
      <c r="H2297" s="20"/>
      <c r="I2297" s="23"/>
    </row>
    <row r="2298" spans="8:9" x14ac:dyDescent="0.2">
      <c r="H2298" s="20"/>
      <c r="I2298" s="23"/>
    </row>
    <row r="2299" spans="8:9" x14ac:dyDescent="0.2">
      <c r="H2299" s="20"/>
      <c r="I2299" s="23"/>
    </row>
    <row r="2300" spans="8:9" x14ac:dyDescent="0.2">
      <c r="H2300" s="20"/>
      <c r="I2300" s="23"/>
    </row>
    <row r="2301" spans="8:9" x14ac:dyDescent="0.2">
      <c r="H2301" s="20"/>
      <c r="I2301" s="23"/>
    </row>
    <row r="2302" spans="8:9" x14ac:dyDescent="0.2">
      <c r="H2302" s="20"/>
      <c r="I2302" s="23"/>
    </row>
    <row r="2303" spans="8:9" x14ac:dyDescent="0.2">
      <c r="H2303" s="20"/>
      <c r="I2303" s="23"/>
    </row>
    <row r="2304" spans="8:9" x14ac:dyDescent="0.2">
      <c r="H2304" s="20"/>
      <c r="I2304" s="23"/>
    </row>
    <row r="2305" spans="8:9" x14ac:dyDescent="0.2">
      <c r="H2305" s="20"/>
      <c r="I2305" s="23"/>
    </row>
    <row r="2306" spans="8:9" x14ac:dyDescent="0.2">
      <c r="H2306" s="20"/>
      <c r="I2306" s="23"/>
    </row>
    <row r="2307" spans="8:9" x14ac:dyDescent="0.2">
      <c r="H2307" s="20"/>
      <c r="I2307" s="23"/>
    </row>
    <row r="2308" spans="8:9" x14ac:dyDescent="0.2">
      <c r="H2308" s="20"/>
      <c r="I2308" s="23"/>
    </row>
    <row r="2309" spans="8:9" x14ac:dyDescent="0.2">
      <c r="H2309" s="20"/>
      <c r="I2309" s="23"/>
    </row>
    <row r="2310" spans="8:9" x14ac:dyDescent="0.2">
      <c r="H2310" s="20"/>
      <c r="I2310" s="23"/>
    </row>
    <row r="2311" spans="8:9" x14ac:dyDescent="0.2">
      <c r="H2311" s="20"/>
      <c r="I2311" s="23"/>
    </row>
    <row r="2312" spans="8:9" x14ac:dyDescent="0.2">
      <c r="H2312" s="20"/>
      <c r="I2312" s="23"/>
    </row>
    <row r="2313" spans="8:9" x14ac:dyDescent="0.2">
      <c r="H2313" s="20"/>
      <c r="I2313" s="23"/>
    </row>
    <row r="2314" spans="8:9" x14ac:dyDescent="0.2">
      <c r="H2314" s="20"/>
      <c r="I2314" s="23"/>
    </row>
    <row r="2315" spans="8:9" x14ac:dyDescent="0.2">
      <c r="H2315" s="20"/>
      <c r="I2315" s="23"/>
    </row>
    <row r="2316" spans="8:9" x14ac:dyDescent="0.2">
      <c r="H2316" s="20"/>
      <c r="I2316" s="23"/>
    </row>
    <row r="2317" spans="8:9" x14ac:dyDescent="0.2">
      <c r="H2317" s="20"/>
      <c r="I2317" s="23"/>
    </row>
    <row r="2318" spans="8:9" x14ac:dyDescent="0.2">
      <c r="H2318" s="20"/>
      <c r="I2318" s="23"/>
    </row>
    <row r="2319" spans="8:9" x14ac:dyDescent="0.2">
      <c r="H2319" s="20"/>
      <c r="I2319" s="23"/>
    </row>
    <row r="2320" spans="8:9" x14ac:dyDescent="0.2">
      <c r="H2320" s="20"/>
      <c r="I2320" s="23"/>
    </row>
    <row r="2321" spans="8:9" x14ac:dyDescent="0.2">
      <c r="H2321" s="20"/>
      <c r="I2321" s="23"/>
    </row>
    <row r="2322" spans="8:9" x14ac:dyDescent="0.2">
      <c r="H2322" s="20"/>
      <c r="I2322" s="23"/>
    </row>
    <row r="2323" spans="8:9" x14ac:dyDescent="0.2">
      <c r="H2323" s="20"/>
      <c r="I2323" s="23"/>
    </row>
    <row r="2324" spans="8:9" x14ac:dyDescent="0.2">
      <c r="H2324" s="20"/>
      <c r="I2324" s="23"/>
    </row>
    <row r="2325" spans="8:9" x14ac:dyDescent="0.2">
      <c r="H2325" s="20"/>
      <c r="I2325" s="23"/>
    </row>
    <row r="2326" spans="8:9" x14ac:dyDescent="0.2">
      <c r="H2326" s="20"/>
      <c r="I2326" s="23"/>
    </row>
    <row r="2327" spans="8:9" x14ac:dyDescent="0.2">
      <c r="H2327" s="20"/>
      <c r="I2327" s="23"/>
    </row>
    <row r="2328" spans="8:9" x14ac:dyDescent="0.2">
      <c r="H2328" s="20"/>
      <c r="I2328" s="23"/>
    </row>
    <row r="2329" spans="8:9" x14ac:dyDescent="0.2">
      <c r="H2329" s="20"/>
      <c r="I2329" s="23"/>
    </row>
    <row r="2330" spans="8:9" x14ac:dyDescent="0.2">
      <c r="H2330" s="20"/>
      <c r="I2330" s="23"/>
    </row>
    <row r="2331" spans="8:9" x14ac:dyDescent="0.2">
      <c r="H2331" s="20"/>
      <c r="I2331" s="23"/>
    </row>
    <row r="2332" spans="8:9" x14ac:dyDescent="0.2">
      <c r="H2332" s="20"/>
      <c r="I2332" s="23"/>
    </row>
    <row r="2333" spans="8:9" x14ac:dyDescent="0.2">
      <c r="H2333" s="20"/>
      <c r="I2333" s="23"/>
    </row>
    <row r="2334" spans="8:9" x14ac:dyDescent="0.2">
      <c r="H2334" s="20"/>
      <c r="I2334" s="23"/>
    </row>
    <row r="2335" spans="8:9" x14ac:dyDescent="0.2">
      <c r="H2335" s="20"/>
      <c r="I2335" s="23"/>
    </row>
    <row r="2336" spans="8:9" x14ac:dyDescent="0.2">
      <c r="H2336" s="20"/>
      <c r="I2336" s="23"/>
    </row>
    <row r="2337" spans="8:9" x14ac:dyDescent="0.2">
      <c r="H2337" s="20"/>
      <c r="I2337" s="23"/>
    </row>
    <row r="2338" spans="8:9" x14ac:dyDescent="0.2">
      <c r="H2338" s="20"/>
      <c r="I2338" s="23"/>
    </row>
    <row r="2339" spans="8:9" x14ac:dyDescent="0.2">
      <c r="H2339" s="20"/>
      <c r="I2339" s="23"/>
    </row>
    <row r="2340" spans="8:9" x14ac:dyDescent="0.2">
      <c r="H2340" s="20"/>
      <c r="I2340" s="23"/>
    </row>
    <row r="2341" spans="8:9" x14ac:dyDescent="0.2">
      <c r="H2341" s="20"/>
      <c r="I2341" s="23"/>
    </row>
    <row r="2342" spans="8:9" x14ac:dyDescent="0.2">
      <c r="H2342" s="20"/>
      <c r="I2342" s="23"/>
    </row>
    <row r="2343" spans="8:9" x14ac:dyDescent="0.2">
      <c r="H2343" s="20"/>
      <c r="I2343" s="23"/>
    </row>
    <row r="2344" spans="8:9" x14ac:dyDescent="0.2">
      <c r="H2344" s="20"/>
      <c r="I2344" s="23"/>
    </row>
    <row r="2345" spans="8:9" x14ac:dyDescent="0.2">
      <c r="H2345" s="20"/>
      <c r="I2345" s="23"/>
    </row>
    <row r="2346" spans="8:9" x14ac:dyDescent="0.2">
      <c r="H2346" s="20"/>
      <c r="I2346" s="23"/>
    </row>
    <row r="2347" spans="8:9" x14ac:dyDescent="0.2">
      <c r="H2347" s="20"/>
      <c r="I2347" s="23"/>
    </row>
    <row r="2348" spans="8:9" x14ac:dyDescent="0.2">
      <c r="H2348" s="20"/>
      <c r="I2348" s="23"/>
    </row>
    <row r="2349" spans="8:9" x14ac:dyDescent="0.2">
      <c r="H2349" s="20"/>
      <c r="I2349" s="23"/>
    </row>
    <row r="2350" spans="8:9" x14ac:dyDescent="0.2">
      <c r="H2350" s="20"/>
      <c r="I2350" s="23"/>
    </row>
    <row r="2351" spans="8:9" x14ac:dyDescent="0.2">
      <c r="H2351" s="20"/>
      <c r="I2351" s="23"/>
    </row>
    <row r="2352" spans="8:9" x14ac:dyDescent="0.2">
      <c r="H2352" s="20"/>
      <c r="I2352" s="23"/>
    </row>
    <row r="2353" spans="8:9" x14ac:dyDescent="0.2">
      <c r="H2353" s="20"/>
      <c r="I2353" s="23"/>
    </row>
    <row r="2354" spans="8:9" x14ac:dyDescent="0.2">
      <c r="H2354" s="20"/>
      <c r="I2354" s="23"/>
    </row>
    <row r="2355" spans="8:9" x14ac:dyDescent="0.2">
      <c r="H2355" s="20"/>
      <c r="I2355" s="23"/>
    </row>
    <row r="2356" spans="8:9" x14ac:dyDescent="0.2">
      <c r="H2356" s="20"/>
      <c r="I2356" s="23"/>
    </row>
    <row r="2357" spans="8:9" x14ac:dyDescent="0.2">
      <c r="H2357" s="20"/>
      <c r="I2357" s="23"/>
    </row>
    <row r="2358" spans="8:9" x14ac:dyDescent="0.2">
      <c r="H2358" s="20"/>
      <c r="I2358" s="23"/>
    </row>
    <row r="2359" spans="8:9" x14ac:dyDescent="0.2">
      <c r="H2359" s="20"/>
      <c r="I2359" s="23"/>
    </row>
    <row r="2360" spans="8:9" x14ac:dyDescent="0.2">
      <c r="H2360" s="20"/>
      <c r="I2360" s="23"/>
    </row>
    <row r="2361" spans="8:9" x14ac:dyDescent="0.2">
      <c r="H2361" s="20"/>
      <c r="I2361" s="23"/>
    </row>
    <row r="2362" spans="8:9" x14ac:dyDescent="0.2">
      <c r="H2362" s="20"/>
      <c r="I2362" s="23"/>
    </row>
    <row r="2363" spans="8:9" x14ac:dyDescent="0.2">
      <c r="H2363" s="20"/>
      <c r="I2363" s="23"/>
    </row>
    <row r="2364" spans="8:9" x14ac:dyDescent="0.2">
      <c r="H2364" s="20"/>
      <c r="I2364" s="23"/>
    </row>
    <row r="2365" spans="8:9" x14ac:dyDescent="0.2">
      <c r="H2365" s="20"/>
      <c r="I2365" s="23"/>
    </row>
    <row r="2366" spans="8:9" x14ac:dyDescent="0.2">
      <c r="H2366" s="20"/>
      <c r="I2366" s="23"/>
    </row>
    <row r="2367" spans="8:9" x14ac:dyDescent="0.2">
      <c r="H2367" s="20"/>
      <c r="I2367" s="23"/>
    </row>
    <row r="2368" spans="8:9" x14ac:dyDescent="0.2">
      <c r="H2368" s="20"/>
      <c r="I2368" s="23"/>
    </row>
    <row r="2369" spans="8:9" x14ac:dyDescent="0.2">
      <c r="H2369" s="20"/>
      <c r="I2369" s="23"/>
    </row>
    <row r="2370" spans="8:9" x14ac:dyDescent="0.2">
      <c r="H2370" s="20"/>
      <c r="I2370" s="23"/>
    </row>
    <row r="2371" spans="8:9" x14ac:dyDescent="0.2">
      <c r="H2371" s="20"/>
      <c r="I2371" s="23"/>
    </row>
    <row r="2372" spans="8:9" x14ac:dyDescent="0.2">
      <c r="H2372" s="20"/>
      <c r="I2372" s="23"/>
    </row>
    <row r="2373" spans="8:9" x14ac:dyDescent="0.2">
      <c r="H2373" s="20"/>
      <c r="I2373" s="23"/>
    </row>
    <row r="2374" spans="8:9" x14ac:dyDescent="0.2">
      <c r="H2374" s="20"/>
      <c r="I2374" s="23"/>
    </row>
    <row r="2375" spans="8:9" x14ac:dyDescent="0.2">
      <c r="H2375" s="20"/>
      <c r="I2375" s="23"/>
    </row>
    <row r="2376" spans="8:9" x14ac:dyDescent="0.2">
      <c r="H2376" s="20"/>
      <c r="I2376" s="23"/>
    </row>
    <row r="2377" spans="8:9" x14ac:dyDescent="0.2">
      <c r="H2377" s="20"/>
      <c r="I2377" s="23"/>
    </row>
    <row r="2378" spans="8:9" x14ac:dyDescent="0.2">
      <c r="H2378" s="20"/>
      <c r="I2378" s="23"/>
    </row>
    <row r="2379" spans="8:9" x14ac:dyDescent="0.2">
      <c r="H2379" s="20"/>
      <c r="I2379" s="23"/>
    </row>
    <row r="2380" spans="8:9" x14ac:dyDescent="0.2">
      <c r="H2380" s="20"/>
      <c r="I2380" s="23"/>
    </row>
    <row r="2381" spans="8:9" x14ac:dyDescent="0.2">
      <c r="H2381" s="20"/>
      <c r="I2381" s="23"/>
    </row>
    <row r="2382" spans="8:9" x14ac:dyDescent="0.2">
      <c r="H2382" s="20"/>
      <c r="I2382" s="23"/>
    </row>
    <row r="2383" spans="8:9" x14ac:dyDescent="0.2">
      <c r="H2383" s="20"/>
      <c r="I2383" s="23"/>
    </row>
    <row r="2384" spans="8:9" x14ac:dyDescent="0.2">
      <c r="H2384" s="20"/>
      <c r="I2384" s="23"/>
    </row>
    <row r="2385" spans="8:9" x14ac:dyDescent="0.2">
      <c r="H2385" s="20"/>
      <c r="I2385" s="23"/>
    </row>
    <row r="2386" spans="8:9" x14ac:dyDescent="0.2">
      <c r="H2386" s="20"/>
      <c r="I2386" s="23"/>
    </row>
    <row r="2387" spans="8:9" x14ac:dyDescent="0.2">
      <c r="H2387" s="20"/>
      <c r="I2387" s="23"/>
    </row>
    <row r="2388" spans="8:9" x14ac:dyDescent="0.2">
      <c r="H2388" s="20"/>
      <c r="I2388" s="23"/>
    </row>
    <row r="2389" spans="8:9" x14ac:dyDescent="0.2">
      <c r="H2389" s="20"/>
      <c r="I2389" s="23"/>
    </row>
    <row r="2390" spans="8:9" x14ac:dyDescent="0.2">
      <c r="H2390" s="20"/>
      <c r="I2390" s="23"/>
    </row>
    <row r="2391" spans="8:9" x14ac:dyDescent="0.2">
      <c r="H2391" s="20"/>
      <c r="I2391" s="23"/>
    </row>
    <row r="2392" spans="8:9" x14ac:dyDescent="0.2">
      <c r="H2392" s="20"/>
      <c r="I2392" s="23"/>
    </row>
    <row r="2393" spans="8:9" x14ac:dyDescent="0.2">
      <c r="H2393" s="20"/>
      <c r="I2393" s="23"/>
    </row>
    <row r="2394" spans="8:9" x14ac:dyDescent="0.2">
      <c r="H2394" s="20"/>
      <c r="I2394" s="23"/>
    </row>
    <row r="2395" spans="8:9" x14ac:dyDescent="0.2">
      <c r="H2395" s="20"/>
      <c r="I2395" s="23"/>
    </row>
    <row r="2396" spans="8:9" x14ac:dyDescent="0.2">
      <c r="H2396" s="20"/>
      <c r="I2396" s="23"/>
    </row>
    <row r="2397" spans="8:9" x14ac:dyDescent="0.2">
      <c r="H2397" s="20"/>
      <c r="I2397" s="23"/>
    </row>
    <row r="2398" spans="8:9" x14ac:dyDescent="0.2">
      <c r="H2398" s="20"/>
      <c r="I2398" s="23"/>
    </row>
    <row r="2399" spans="8:9" x14ac:dyDescent="0.2">
      <c r="H2399" s="20"/>
      <c r="I2399" s="23"/>
    </row>
    <row r="2400" spans="8:9" x14ac:dyDescent="0.2">
      <c r="H2400" s="20"/>
      <c r="I2400" s="23"/>
    </row>
    <row r="2401" spans="8:9" x14ac:dyDescent="0.2">
      <c r="H2401" s="20"/>
      <c r="I2401" s="23"/>
    </row>
    <row r="2402" spans="8:9" x14ac:dyDescent="0.2">
      <c r="H2402" s="20"/>
      <c r="I2402" s="23"/>
    </row>
    <row r="2403" spans="8:9" x14ac:dyDescent="0.2">
      <c r="H2403" s="20"/>
      <c r="I2403" s="23"/>
    </row>
    <row r="2404" spans="8:9" x14ac:dyDescent="0.2">
      <c r="H2404" s="20"/>
      <c r="I2404" s="23"/>
    </row>
    <row r="2405" spans="8:9" x14ac:dyDescent="0.2">
      <c r="H2405" s="20"/>
      <c r="I2405" s="23"/>
    </row>
    <row r="2406" spans="8:9" x14ac:dyDescent="0.2">
      <c r="H2406" s="20"/>
      <c r="I2406" s="23"/>
    </row>
    <row r="2407" spans="8:9" x14ac:dyDescent="0.2">
      <c r="H2407" s="20"/>
      <c r="I2407" s="23"/>
    </row>
    <row r="2408" spans="8:9" x14ac:dyDescent="0.2">
      <c r="H2408" s="20"/>
      <c r="I2408" s="23"/>
    </row>
    <row r="2409" spans="8:9" x14ac:dyDescent="0.2">
      <c r="H2409" s="20"/>
      <c r="I2409" s="23"/>
    </row>
    <row r="2410" spans="8:9" x14ac:dyDescent="0.2">
      <c r="H2410" s="20"/>
      <c r="I2410" s="23"/>
    </row>
    <row r="2411" spans="8:9" x14ac:dyDescent="0.2">
      <c r="H2411" s="20"/>
      <c r="I2411" s="23"/>
    </row>
    <row r="2412" spans="8:9" x14ac:dyDescent="0.2">
      <c r="H2412" s="20"/>
      <c r="I2412" s="23"/>
    </row>
    <row r="2413" spans="8:9" x14ac:dyDescent="0.2">
      <c r="H2413" s="20"/>
      <c r="I2413" s="23"/>
    </row>
    <row r="2414" spans="8:9" x14ac:dyDescent="0.2">
      <c r="H2414" s="20"/>
      <c r="I2414" s="23"/>
    </row>
    <row r="2415" spans="8:9" x14ac:dyDescent="0.2">
      <c r="H2415" s="20"/>
      <c r="I2415" s="23"/>
    </row>
    <row r="2416" spans="8:9" x14ac:dyDescent="0.2">
      <c r="H2416" s="20"/>
      <c r="I2416" s="23"/>
    </row>
    <row r="2417" spans="8:9" x14ac:dyDescent="0.2">
      <c r="H2417" s="20"/>
      <c r="I2417" s="23"/>
    </row>
    <row r="2418" spans="8:9" x14ac:dyDescent="0.2">
      <c r="H2418" s="20"/>
      <c r="I2418" s="23"/>
    </row>
    <row r="2419" spans="8:9" x14ac:dyDescent="0.2">
      <c r="H2419" s="20"/>
      <c r="I2419" s="23"/>
    </row>
    <row r="2420" spans="8:9" x14ac:dyDescent="0.2">
      <c r="H2420" s="20"/>
      <c r="I2420" s="23"/>
    </row>
  </sheetData>
  <sheetProtection selectLockedCells="1" selectUnlockedCells="1"/>
  <mergeCells count="12">
    <mergeCell ref="B6:B7"/>
    <mergeCell ref="B29:B30"/>
    <mergeCell ref="B27:B28"/>
    <mergeCell ref="B8:I8"/>
    <mergeCell ref="B5:I5"/>
    <mergeCell ref="B3:I3"/>
    <mergeCell ref="B16:I16"/>
    <mergeCell ref="B42:I42"/>
    <mergeCell ref="B38:I38"/>
    <mergeCell ref="B31:I31"/>
    <mergeCell ref="B26:I26"/>
    <mergeCell ref="B24:I24"/>
  </mergeCells>
  <conditionalFormatting sqref="B1:G1 B2:D2">
    <cfRule type="expression" dxfId="3" priority="2" stopIfTrue="1">
      <formula>#REF!="Пусто"</formula>
    </cfRule>
  </conditionalFormatting>
  <conditionalFormatting sqref="E2:G2">
    <cfRule type="expression" dxfId="2" priority="1" stopIfTrue="1">
      <formula>#REF!="Пусто"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5" firstPageNumber="0" orientation="portrait" r:id="rId1"/>
  <headerFooter alignWithMargins="0">
    <oddFooter>&amp;L&amp;9Все цены указаны с учетом НДС, оплата производится в рублях.
Цены могут изменяться без предварительного уведомления.&amp;R&amp;9       
       &amp;D               Стр. &amp;P</oddFooter>
  </headerFooter>
  <rowBreaks count="2" manualBreakCount="2">
    <brk id="15" max="16383" man="1"/>
    <brk id="25" max="16383" man="1"/>
  </rowBreaks>
  <ignoredErrors>
    <ignoredError sqref="E27 E33 G25" numberStoredAsText="1"/>
    <ignoredError sqref="F17:G1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J14"/>
  <sheetViews>
    <sheetView showGridLines="0" zoomScale="70" zoomScaleNormal="7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J4" sqref="I4:J4"/>
    </sheetView>
  </sheetViews>
  <sheetFormatPr defaultRowHeight="19.5" x14ac:dyDescent="0.4"/>
  <cols>
    <col min="1" max="1" width="1" customWidth="1"/>
    <col min="2" max="2" width="28.7109375" style="39" customWidth="1"/>
    <col min="3" max="3" width="21.85546875" style="31" customWidth="1"/>
    <col min="4" max="4" width="82.28515625" customWidth="1"/>
    <col min="5" max="7" width="15.7109375" style="31" customWidth="1"/>
    <col min="8" max="8" width="0.140625" style="33" customWidth="1"/>
    <col min="9" max="9" width="17.7109375" style="33" hidden="1" customWidth="1"/>
  </cols>
  <sheetData>
    <row r="1" spans="2:10" s="4" customFormat="1" ht="92.25" customHeight="1" thickBot="1" x14ac:dyDescent="0.45">
      <c r="B1" s="44"/>
      <c r="C1" s="45"/>
      <c r="D1" s="46"/>
      <c r="E1" s="34"/>
      <c r="F1" s="34"/>
      <c r="G1" s="47"/>
      <c r="H1" s="7"/>
    </row>
    <row r="2" spans="2:10" s="78" customFormat="1" ht="32.450000000000003" customHeight="1" thickBot="1" x14ac:dyDescent="0.3">
      <c r="B2" s="72" t="s">
        <v>0</v>
      </c>
      <c r="C2" s="73" t="s">
        <v>1</v>
      </c>
      <c r="D2" s="73" t="s">
        <v>2</v>
      </c>
      <c r="E2" s="74" t="s">
        <v>62</v>
      </c>
      <c r="F2" s="75" t="s">
        <v>108</v>
      </c>
      <c r="G2" s="76" t="s">
        <v>109</v>
      </c>
      <c r="H2" s="77"/>
    </row>
    <row r="3" spans="2:10" s="6" customFormat="1" ht="21.75" customHeight="1" thickBot="1" x14ac:dyDescent="0.25">
      <c r="B3" s="80" t="s">
        <v>98</v>
      </c>
      <c r="C3" s="81"/>
      <c r="D3" s="81"/>
      <c r="E3" s="81"/>
      <c r="F3" s="81"/>
      <c r="G3" s="81"/>
      <c r="H3" s="81"/>
      <c r="I3" s="82"/>
      <c r="J3" s="9"/>
    </row>
    <row r="4" spans="2:10" ht="136.5" customHeight="1" thickBot="1" x14ac:dyDescent="0.25">
      <c r="B4" s="62"/>
      <c r="C4" s="50" t="s">
        <v>13</v>
      </c>
      <c r="D4" s="53" t="s">
        <v>88</v>
      </c>
      <c r="E4" s="50">
        <v>3850</v>
      </c>
      <c r="F4" s="50">
        <f>E4/100*93</f>
        <v>3580.5</v>
      </c>
      <c r="G4" s="49">
        <f>E4/100*85</f>
        <v>3272.5</v>
      </c>
      <c r="H4"/>
      <c r="I4"/>
    </row>
    <row r="5" spans="2:10" ht="162" customHeight="1" x14ac:dyDescent="0.2">
      <c r="B5" s="35"/>
      <c r="C5" s="51" t="s">
        <v>35</v>
      </c>
      <c r="D5" s="53" t="s">
        <v>101</v>
      </c>
      <c r="E5" s="51">
        <v>3850</v>
      </c>
      <c r="F5" s="51">
        <f>E5/100*93</f>
        <v>3580.5</v>
      </c>
      <c r="G5" s="54">
        <f>E5/100*85</f>
        <v>3272.5</v>
      </c>
      <c r="H5"/>
      <c r="I5"/>
    </row>
    <row r="6" spans="2:10" ht="132.6" customHeight="1" thickBot="1" x14ac:dyDescent="0.25">
      <c r="B6" s="37"/>
      <c r="C6" s="43" t="s">
        <v>3</v>
      </c>
      <c r="D6" s="79" t="s">
        <v>103</v>
      </c>
      <c r="E6" s="43">
        <v>4795</v>
      </c>
      <c r="F6" s="43">
        <f>E6/100*93</f>
        <v>4459.3500000000004</v>
      </c>
      <c r="G6" s="55">
        <f>E6/100*85</f>
        <v>4075.7500000000005</v>
      </c>
      <c r="H6"/>
      <c r="I6"/>
    </row>
    <row r="7" spans="2:10" s="6" customFormat="1" ht="21.75" customHeight="1" thickBot="1" x14ac:dyDescent="0.25">
      <c r="B7" s="93" t="s">
        <v>99</v>
      </c>
      <c r="C7" s="94"/>
      <c r="D7" s="94"/>
      <c r="E7" s="94"/>
      <c r="F7" s="94"/>
      <c r="G7" s="94"/>
      <c r="H7" s="94"/>
      <c r="I7" s="95"/>
      <c r="J7" s="9"/>
    </row>
    <row r="8" spans="2:10" ht="124.9" customHeight="1" x14ac:dyDescent="0.2">
      <c r="B8" s="62"/>
      <c r="C8" s="50" t="s">
        <v>4</v>
      </c>
      <c r="D8" s="53" t="s">
        <v>89</v>
      </c>
      <c r="E8" s="50">
        <v>6595</v>
      </c>
      <c r="F8" s="50">
        <f>E8/100*93</f>
        <v>6133.35</v>
      </c>
      <c r="G8" s="49">
        <f>E8/100*85</f>
        <v>5605.75</v>
      </c>
      <c r="H8"/>
      <c r="I8"/>
    </row>
    <row r="9" spans="2:10" ht="100.9" customHeight="1" thickBot="1" x14ac:dyDescent="0.25">
      <c r="B9" s="37"/>
      <c r="C9" s="43" t="s">
        <v>14</v>
      </c>
      <c r="D9" s="42" t="s">
        <v>90</v>
      </c>
      <c r="E9" s="43">
        <v>17595</v>
      </c>
      <c r="F9" s="43">
        <f>E9/100*93</f>
        <v>16363.349999999999</v>
      </c>
      <c r="G9" s="55">
        <f>E9/100*85</f>
        <v>14955.749999999998</v>
      </c>
      <c r="H9"/>
      <c r="I9"/>
    </row>
    <row r="10" spans="2:10" s="6" customFormat="1" ht="21.75" customHeight="1" thickBot="1" x14ac:dyDescent="0.25">
      <c r="B10" s="93" t="s">
        <v>100</v>
      </c>
      <c r="C10" s="94"/>
      <c r="D10" s="94"/>
      <c r="E10" s="94"/>
      <c r="F10" s="94"/>
      <c r="G10" s="94"/>
      <c r="H10" s="94"/>
      <c r="I10" s="95"/>
      <c r="J10" s="9"/>
    </row>
    <row r="11" spans="2:10" ht="133.9" customHeight="1" x14ac:dyDescent="0.2">
      <c r="B11" s="62"/>
      <c r="C11" s="50" t="s">
        <v>5</v>
      </c>
      <c r="D11" s="53" t="s">
        <v>91</v>
      </c>
      <c r="E11" s="50">
        <v>9985</v>
      </c>
      <c r="F11" s="50">
        <f>E11/100*93</f>
        <v>9286.0499999999993</v>
      </c>
      <c r="G11" s="49">
        <f>E11/100*85</f>
        <v>8487.25</v>
      </c>
      <c r="H11"/>
      <c r="I11"/>
    </row>
    <row r="12" spans="2:10" ht="154.9" customHeight="1" x14ac:dyDescent="0.2">
      <c r="B12" s="35"/>
      <c r="C12" s="51" t="s">
        <v>6</v>
      </c>
      <c r="D12" s="52" t="s">
        <v>92</v>
      </c>
      <c r="E12" s="51">
        <v>23500</v>
      </c>
      <c r="F12" s="51">
        <f>E12/100*93</f>
        <v>21855</v>
      </c>
      <c r="G12" s="54">
        <f>E12/100*85</f>
        <v>19975</v>
      </c>
      <c r="H12"/>
      <c r="I12"/>
    </row>
    <row r="13" spans="2:10" ht="205.5" thickBot="1" x14ac:dyDescent="0.25">
      <c r="B13" s="37"/>
      <c r="C13" s="43" t="s">
        <v>55</v>
      </c>
      <c r="D13" s="42" t="s">
        <v>93</v>
      </c>
      <c r="E13" s="43">
        <v>19195</v>
      </c>
      <c r="F13" s="43">
        <f>E13/100*93</f>
        <v>17851.349999999999</v>
      </c>
      <c r="G13" s="55">
        <f>E13/100*85</f>
        <v>16315.749999999998</v>
      </c>
      <c r="H13"/>
      <c r="I13"/>
    </row>
    <row r="14" spans="2:10" x14ac:dyDescent="0.4">
      <c r="B14" s="38"/>
      <c r="D14" s="13"/>
      <c r="H14" s="32"/>
    </row>
  </sheetData>
  <sheetProtection selectLockedCells="1" selectUnlockedCells="1"/>
  <mergeCells count="3">
    <mergeCell ref="B3:I3"/>
    <mergeCell ref="B7:I7"/>
    <mergeCell ref="B10:I10"/>
  </mergeCells>
  <conditionalFormatting sqref="B1:G1 B2:D2">
    <cfRule type="expression" dxfId="1" priority="2" stopIfTrue="1">
      <formula>#REF!="Пусто"</formula>
    </cfRule>
  </conditionalFormatting>
  <conditionalFormatting sqref="E2:G2">
    <cfRule type="expression" dxfId="0" priority="1" stopIfTrue="1">
      <formula>#REF!="Пусто"</formula>
    </cfRule>
  </conditionalFormatting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IP видеонаблюдение</vt:lpstr>
      <vt:lpstr>Видеокамеры </vt:lpstr>
      <vt:lpstr>Видеорегистраторы</vt:lpstr>
      <vt:lpstr>'IP видеонаблюдение'!Excel_BuiltIn__FilterDatabase_1</vt:lpstr>
      <vt:lpstr>'Видеокамеры '!Excel_BuiltIn__FilterDatabase_1</vt:lpstr>
      <vt:lpstr>'IP видеонаблюдение'!Заголовки_для_печати</vt:lpstr>
      <vt:lpstr>'Видеокамеры '!Заголовки_для_печати</vt:lpstr>
      <vt:lpstr>Видеорегистраторы!Заголовки_для_печати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</dc:creator>
  <cp:lastModifiedBy>НИМАТУЛА</cp:lastModifiedBy>
  <cp:lastPrinted>2013-02-18T12:52:31Z</cp:lastPrinted>
  <dcterms:created xsi:type="dcterms:W3CDTF">2011-03-17T10:07:19Z</dcterms:created>
  <dcterms:modified xsi:type="dcterms:W3CDTF">2013-03-01T20:17:43Z</dcterms:modified>
</cp:coreProperties>
</file>